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80" windowHeight="3540" activeTab="0"/>
  </bookViews>
  <sheets>
    <sheet name="Linear" sheetId="1" r:id="rId1"/>
    <sheet name="Quadratic" sheetId="2" r:id="rId2"/>
    <sheet name="Cubic" sheetId="3" r:id="rId3"/>
    <sheet name="Sine" sheetId="4" r:id="rId4"/>
  </sheets>
  <definedNames/>
  <calcPr fullCalcOnLoad="1"/>
</workbook>
</file>

<file path=xl/sharedStrings.xml><?xml version="1.0" encoding="utf-8"?>
<sst xmlns="http://schemas.openxmlformats.org/spreadsheetml/2006/main" count="47" uniqueCount="14">
  <si>
    <t>K</t>
  </si>
  <si>
    <t>x^4</t>
  </si>
  <si>
    <t>x^5</t>
  </si>
  <si>
    <t>x^3</t>
  </si>
  <si>
    <t>x^2</t>
  </si>
  <si>
    <t>x^1</t>
  </si>
  <si>
    <t>Y</t>
  </si>
  <si>
    <t>=</t>
  </si>
  <si>
    <t>X</t>
  </si>
  <si>
    <t>+</t>
  </si>
  <si>
    <t>Sin (x)</t>
  </si>
  <si>
    <t>x)</t>
  </si>
  <si>
    <t>(</t>
  </si>
  <si>
    <t>Sin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</si>
</sst>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5">
    <font>
      <sz val="10"/>
      <name val="Arial"/>
      <family val="0"/>
    </font>
    <font>
      <sz val="20"/>
      <name val="Arial"/>
      <family val="2"/>
    </font>
    <font>
      <sz val="11.25"/>
      <name val="Arial"/>
      <family val="2"/>
    </font>
    <font>
      <sz val="8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Linear!$X$2:$X$102</c:f>
              <c:numCache/>
            </c:numRef>
          </c:xVal>
          <c:yVal>
            <c:numRef>
              <c:f>Linear!$Y$2:$Y$102</c:f>
              <c:numCache/>
            </c:numRef>
          </c:yVal>
          <c:smooth val="1"/>
        </c:ser>
        <c:axId val="9982162"/>
        <c:axId val="22730595"/>
      </c:scatterChart>
      <c:valAx>
        <c:axId val="9982162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crossBetween val="midCat"/>
        <c:dispUnits/>
        <c:majorUnit val="5"/>
        <c:minorUnit val="1"/>
      </c:valAx>
      <c:valAx>
        <c:axId val="22730595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Quadratic!$X$2:$X$102</c:f>
              <c:numCache/>
            </c:numRef>
          </c:xVal>
          <c:yVal>
            <c:numRef>
              <c:f>Quadratic!$Y$2:$Y$102</c:f>
              <c:numCache/>
            </c:numRef>
          </c:yVal>
          <c:smooth val="1"/>
        </c:ser>
        <c:axId val="3248764"/>
        <c:axId val="29238877"/>
      </c:scatterChart>
      <c:valAx>
        <c:axId val="3248764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crossBetween val="midCat"/>
        <c:dispUnits/>
        <c:majorUnit val="5"/>
        <c:minorUnit val="1"/>
      </c:valAx>
      <c:valAx>
        <c:axId val="29238877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crossBetween val="midCat"/>
        <c:dispUnits/>
        <c:majorUnit val="5"/>
        <c:minorUnit val="1"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Cubic!$X$2:$X$102</c:f>
              <c:numCache/>
            </c:numRef>
          </c:xVal>
          <c:yVal>
            <c:numRef>
              <c:f>Cubic!$Y$2:$Y$102</c:f>
              <c:numCache/>
            </c:numRef>
          </c:yVal>
          <c:smooth val="1"/>
        </c:ser>
        <c:axId val="61823302"/>
        <c:axId val="19538807"/>
      </c:scatterChart>
      <c:valAx>
        <c:axId val="61823302"/>
        <c:scaling>
          <c:orientation val="minMax"/>
          <c:max val="20"/>
          <c:min val="-2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crossBetween val="midCat"/>
        <c:dispUnits/>
        <c:majorUnit val="5"/>
        <c:minorUnit val="5"/>
      </c:valAx>
      <c:valAx>
        <c:axId val="19538807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crossBetween val="midCat"/>
        <c:dispUnits/>
      </c:valAx>
      <c:spPr>
        <a:solidFill>
          <a:srgbClr val="FFFF99"/>
        </a:solidFill>
      </c:spPr>
    </c:plotArea>
    <c:plotVisOnly val="1"/>
    <c:dispBlanksAs val="gap"/>
    <c:showDLblsOverMax val="0"/>
  </c:chart>
  <c:spPr>
    <a:gradFill rotWithShape="1">
      <a:gsLst>
        <a:gs pos="0">
          <a:srgbClr val="3366FF"/>
        </a:gs>
        <a:gs pos="25000">
          <a:srgbClr val="01A78F"/>
        </a:gs>
        <a:gs pos="50000">
          <a:srgbClr val="FFFF00"/>
        </a:gs>
        <a:gs pos="75000">
          <a:srgbClr val="FF6633"/>
        </a:gs>
        <a:gs pos="100000">
          <a:srgbClr val="FF3399"/>
        </a:gs>
      </a:gsLst>
      <a:lin ang="189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Sine!$AE$2:$AE$102</c:f>
              <c:numCache/>
            </c:numRef>
          </c:yVal>
          <c:smooth val="1"/>
        </c:ser>
        <c:axId val="41631536"/>
        <c:axId val="39139505"/>
      </c:scatterChart>
      <c:valAx>
        <c:axId val="41631536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39139505"/>
        <c:crosses val="autoZero"/>
        <c:crossBetween val="midCat"/>
        <c:dispUnits/>
        <c:majorUnit val="2"/>
      </c:valAx>
      <c:valAx>
        <c:axId val="39139505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crossAx val="41631536"/>
        <c:crosses val="autoZero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Sine!$AD$2:$AD$102</c:f>
              <c:numCache/>
            </c:numRef>
          </c:xVal>
          <c:yVal>
            <c:numRef>
              <c:f>Sine!$AF$2:$AF$102</c:f>
              <c:numCache/>
            </c:numRef>
          </c:yVal>
          <c:smooth val="1"/>
        </c:ser>
        <c:axId val="16711226"/>
        <c:axId val="16183307"/>
      </c:scatterChart>
      <c:valAx>
        <c:axId val="16711226"/>
        <c:scaling>
          <c:orientation val="minMax"/>
          <c:max val="8"/>
          <c:min val="-8"/>
        </c:scaling>
        <c:axPos val="b"/>
        <c:delete val="0"/>
        <c:numFmt formatCode="General" sourceLinked="0"/>
        <c:majorTickMark val="none"/>
        <c:minorTickMark val="none"/>
        <c:tickLblPos val="nextTo"/>
        <c:crossAx val="16183307"/>
        <c:crossesAt val="0"/>
        <c:crossBetween val="midCat"/>
        <c:dispUnits/>
        <c:majorUnit val="2"/>
        <c:minorUnit val="1"/>
      </c:valAx>
      <c:valAx>
        <c:axId val="16183307"/>
        <c:scaling>
          <c:orientation val="minMax"/>
          <c:max val="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11226"/>
        <c:crossesAt val="0"/>
        <c:crossBetween val="midCat"/>
        <c:dispUnits/>
        <c:majorUnit val="2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4</xdr:row>
      <xdr:rowOff>85725</xdr:rowOff>
    </xdr:from>
    <xdr:to>
      <xdr:col>10</xdr:col>
      <xdr:colOff>95250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905000" y="895350"/>
        <a:ext cx="3600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11</xdr:col>
      <xdr:colOff>76200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47700" y="704850"/>
        <a:ext cx="4076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</xdr:row>
      <xdr:rowOff>114300</xdr:rowOff>
    </xdr:from>
    <xdr:to>
      <xdr:col>11</xdr:col>
      <xdr:colOff>561975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600200" y="762000"/>
        <a:ext cx="3971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142875</xdr:rowOff>
    </xdr:from>
    <xdr:to>
      <xdr:col>6</xdr:col>
      <xdr:colOff>285750</xdr:colOff>
      <xdr:row>22</xdr:row>
      <xdr:rowOff>47625</xdr:rowOff>
    </xdr:to>
    <xdr:graphicFrame>
      <xdr:nvGraphicFramePr>
        <xdr:cNvPr id="1" name="Chart 4"/>
        <xdr:cNvGraphicFramePr/>
      </xdr:nvGraphicFramePr>
      <xdr:xfrm>
        <a:off x="47625" y="952500"/>
        <a:ext cx="3048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142875</xdr:rowOff>
    </xdr:from>
    <xdr:to>
      <xdr:col>17</xdr:col>
      <xdr:colOff>28575</xdr:colOff>
      <xdr:row>22</xdr:row>
      <xdr:rowOff>9525</xdr:rowOff>
    </xdr:to>
    <xdr:graphicFrame>
      <xdr:nvGraphicFramePr>
        <xdr:cNvPr id="2" name="Chart 6"/>
        <xdr:cNvGraphicFramePr/>
      </xdr:nvGraphicFramePr>
      <xdr:xfrm>
        <a:off x="3524250" y="952500"/>
        <a:ext cx="28479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Y102"/>
  <sheetViews>
    <sheetView tabSelected="1" workbookViewId="0" topLeftCell="A2">
      <selection activeCell="C7" sqref="C7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12.710937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5:25" ht="25.5">
      <c r="E2" s="2" t="s">
        <v>6</v>
      </c>
      <c r="F2" s="2" t="s">
        <v>7</v>
      </c>
      <c r="G2" s="2">
        <f>T2</f>
        <v>1</v>
      </c>
      <c r="H2" s="2" t="s">
        <v>8</v>
      </c>
      <c r="I2" s="2" t="s">
        <v>9</v>
      </c>
      <c r="J2" s="2">
        <f>U2</f>
        <v>0</v>
      </c>
      <c r="P2">
        <f>P3-10</f>
        <v>0</v>
      </c>
      <c r="Q2">
        <f>Q3-10</f>
        <v>0</v>
      </c>
      <c r="R2">
        <f>R3-10</f>
        <v>0</v>
      </c>
      <c r="S2">
        <f>S3-10</f>
        <v>0</v>
      </c>
      <c r="T2">
        <f>T3-10</f>
        <v>1</v>
      </c>
      <c r="U2">
        <f>U3-25</f>
        <v>0</v>
      </c>
      <c r="X2">
        <v>-50</v>
      </c>
      <c r="Y2">
        <f>$P$2*X2^5+$Q$2*X2^4+$R$2*X2^3+$S$2*X2^2+$T$2*X2^1+$U$2</f>
        <v>-50</v>
      </c>
    </row>
    <row r="3" spans="16:25" ht="12.75">
      <c r="P3">
        <v>10</v>
      </c>
      <c r="Q3">
        <v>10</v>
      </c>
      <c r="R3">
        <v>10</v>
      </c>
      <c r="S3">
        <v>10</v>
      </c>
      <c r="T3">
        <v>11</v>
      </c>
      <c r="U3">
        <v>25</v>
      </c>
      <c r="X3">
        <f>X2+1</f>
        <v>-49</v>
      </c>
      <c r="Y3">
        <f aca="true" t="shared" si="0" ref="Y3:Y66">$P$2*X3^5+$Q$2*X3^4+$R$2*X3^3+$S$2*X3^2+$T$2*X3^1+$U$2</f>
        <v>-49</v>
      </c>
    </row>
    <row r="4" spans="24:25" ht="12.75">
      <c r="X4">
        <f aca="true" t="shared" si="1" ref="X4:X67">X3+1</f>
        <v>-48</v>
      </c>
      <c r="Y4">
        <f t="shared" si="0"/>
        <v>-48</v>
      </c>
    </row>
    <row r="5" spans="24:25" ht="12.75">
      <c r="X5">
        <f t="shared" si="1"/>
        <v>-47</v>
      </c>
      <c r="Y5">
        <f t="shared" si="0"/>
        <v>-47</v>
      </c>
    </row>
    <row r="6" spans="24:25" ht="12.75">
      <c r="X6">
        <f t="shared" si="1"/>
        <v>-46</v>
      </c>
      <c r="Y6">
        <f t="shared" si="0"/>
        <v>-46</v>
      </c>
    </row>
    <row r="7" spans="24:25" ht="12.75">
      <c r="X7">
        <f t="shared" si="1"/>
        <v>-45</v>
      </c>
      <c r="Y7">
        <f t="shared" si="0"/>
        <v>-45</v>
      </c>
    </row>
    <row r="8" spans="24:25" ht="12.75">
      <c r="X8">
        <f t="shared" si="1"/>
        <v>-44</v>
      </c>
      <c r="Y8">
        <f t="shared" si="0"/>
        <v>-44</v>
      </c>
    </row>
    <row r="9" spans="24:25" ht="12.75">
      <c r="X9">
        <f t="shared" si="1"/>
        <v>-43</v>
      </c>
      <c r="Y9">
        <f t="shared" si="0"/>
        <v>-43</v>
      </c>
    </row>
    <row r="10" spans="24:25" ht="12.75">
      <c r="X10">
        <f t="shared" si="1"/>
        <v>-42</v>
      </c>
      <c r="Y10">
        <f t="shared" si="0"/>
        <v>-42</v>
      </c>
    </row>
    <row r="11" spans="24:25" ht="12.75">
      <c r="X11">
        <f t="shared" si="1"/>
        <v>-41</v>
      </c>
      <c r="Y11">
        <f t="shared" si="0"/>
        <v>-41</v>
      </c>
    </row>
    <row r="12" spans="24:25" ht="12.75">
      <c r="X12">
        <f t="shared" si="1"/>
        <v>-40</v>
      </c>
      <c r="Y12">
        <f t="shared" si="0"/>
        <v>-40</v>
      </c>
    </row>
    <row r="13" spans="24:25" ht="12.75">
      <c r="X13">
        <f t="shared" si="1"/>
        <v>-39</v>
      </c>
      <c r="Y13">
        <f t="shared" si="0"/>
        <v>-39</v>
      </c>
    </row>
    <row r="14" spans="24:25" ht="12.75">
      <c r="X14">
        <f t="shared" si="1"/>
        <v>-38</v>
      </c>
      <c r="Y14">
        <f t="shared" si="0"/>
        <v>-38</v>
      </c>
    </row>
    <row r="15" spans="24:25" ht="12.75">
      <c r="X15">
        <f t="shared" si="1"/>
        <v>-37</v>
      </c>
      <c r="Y15">
        <f t="shared" si="0"/>
        <v>-37</v>
      </c>
    </row>
    <row r="16" spans="24:25" ht="12.75">
      <c r="X16">
        <f t="shared" si="1"/>
        <v>-36</v>
      </c>
      <c r="Y16">
        <f t="shared" si="0"/>
        <v>-36</v>
      </c>
    </row>
    <row r="17" spans="24:25" ht="12.75">
      <c r="X17">
        <f t="shared" si="1"/>
        <v>-35</v>
      </c>
      <c r="Y17">
        <f t="shared" si="0"/>
        <v>-35</v>
      </c>
    </row>
    <row r="18" spans="24:25" ht="12.75">
      <c r="X18">
        <f t="shared" si="1"/>
        <v>-34</v>
      </c>
      <c r="Y18">
        <f t="shared" si="0"/>
        <v>-34</v>
      </c>
    </row>
    <row r="19" spans="24:25" ht="12.75">
      <c r="X19">
        <f t="shared" si="1"/>
        <v>-33</v>
      </c>
      <c r="Y19">
        <f t="shared" si="0"/>
        <v>-33</v>
      </c>
    </row>
    <row r="20" spans="24:25" ht="12.75">
      <c r="X20">
        <f t="shared" si="1"/>
        <v>-32</v>
      </c>
      <c r="Y20">
        <f t="shared" si="0"/>
        <v>-32</v>
      </c>
    </row>
    <row r="21" spans="24:25" ht="12.75">
      <c r="X21">
        <f t="shared" si="1"/>
        <v>-31</v>
      </c>
      <c r="Y21">
        <f t="shared" si="0"/>
        <v>-31</v>
      </c>
    </row>
    <row r="22" spans="24:25" ht="12.75">
      <c r="X22">
        <f t="shared" si="1"/>
        <v>-30</v>
      </c>
      <c r="Y22">
        <f t="shared" si="0"/>
        <v>-30</v>
      </c>
    </row>
    <row r="23" spans="24:25" ht="12.75">
      <c r="X23">
        <f t="shared" si="1"/>
        <v>-29</v>
      </c>
      <c r="Y23">
        <f t="shared" si="0"/>
        <v>-29</v>
      </c>
    </row>
    <row r="24" spans="24:25" ht="12.75">
      <c r="X24">
        <f t="shared" si="1"/>
        <v>-28</v>
      </c>
      <c r="Y24">
        <f t="shared" si="0"/>
        <v>-28</v>
      </c>
    </row>
    <row r="25" spans="24:25" ht="12.75">
      <c r="X25">
        <f t="shared" si="1"/>
        <v>-27</v>
      </c>
      <c r="Y25">
        <f t="shared" si="0"/>
        <v>-27</v>
      </c>
    </row>
    <row r="26" spans="24:25" ht="12.75">
      <c r="X26">
        <f t="shared" si="1"/>
        <v>-26</v>
      </c>
      <c r="Y26">
        <f t="shared" si="0"/>
        <v>-26</v>
      </c>
    </row>
    <row r="27" spans="24:25" ht="12.75">
      <c r="X27">
        <f t="shared" si="1"/>
        <v>-25</v>
      </c>
      <c r="Y27">
        <f t="shared" si="0"/>
        <v>-25</v>
      </c>
    </row>
    <row r="28" spans="24:25" ht="12.75">
      <c r="X28">
        <f t="shared" si="1"/>
        <v>-24</v>
      </c>
      <c r="Y28">
        <f t="shared" si="0"/>
        <v>-24</v>
      </c>
    </row>
    <row r="29" spans="24:25" ht="12.75">
      <c r="X29">
        <f t="shared" si="1"/>
        <v>-23</v>
      </c>
      <c r="Y29">
        <f t="shared" si="0"/>
        <v>-23</v>
      </c>
    </row>
    <row r="30" spans="24:25" ht="12.75">
      <c r="X30">
        <f t="shared" si="1"/>
        <v>-22</v>
      </c>
      <c r="Y30">
        <f t="shared" si="0"/>
        <v>-22</v>
      </c>
    </row>
    <row r="31" spans="24:25" ht="12.75">
      <c r="X31">
        <f t="shared" si="1"/>
        <v>-21</v>
      </c>
      <c r="Y31">
        <f t="shared" si="0"/>
        <v>-21</v>
      </c>
    </row>
    <row r="32" spans="24:25" ht="12.75">
      <c r="X32">
        <f t="shared" si="1"/>
        <v>-20</v>
      </c>
      <c r="Y32">
        <f t="shared" si="0"/>
        <v>-20</v>
      </c>
    </row>
    <row r="33" spans="24:25" ht="12.75">
      <c r="X33">
        <f t="shared" si="1"/>
        <v>-19</v>
      </c>
      <c r="Y33">
        <f t="shared" si="0"/>
        <v>-19</v>
      </c>
    </row>
    <row r="34" spans="24:25" ht="12.75">
      <c r="X34">
        <f t="shared" si="1"/>
        <v>-18</v>
      </c>
      <c r="Y34">
        <f t="shared" si="0"/>
        <v>-18</v>
      </c>
    </row>
    <row r="35" spans="24:25" ht="12.75">
      <c r="X35">
        <f t="shared" si="1"/>
        <v>-17</v>
      </c>
      <c r="Y35">
        <f t="shared" si="0"/>
        <v>-17</v>
      </c>
    </row>
    <row r="36" spans="24:25" ht="12.75">
      <c r="X36">
        <f t="shared" si="1"/>
        <v>-16</v>
      </c>
      <c r="Y36">
        <f t="shared" si="0"/>
        <v>-16</v>
      </c>
    </row>
    <row r="37" spans="24:25" ht="12.75">
      <c r="X37">
        <f t="shared" si="1"/>
        <v>-15</v>
      </c>
      <c r="Y37">
        <f t="shared" si="0"/>
        <v>-15</v>
      </c>
    </row>
    <row r="38" spans="24:25" ht="12.75">
      <c r="X38">
        <f t="shared" si="1"/>
        <v>-14</v>
      </c>
      <c r="Y38">
        <f t="shared" si="0"/>
        <v>-14</v>
      </c>
    </row>
    <row r="39" spans="24:25" ht="12.75">
      <c r="X39">
        <f t="shared" si="1"/>
        <v>-13</v>
      </c>
      <c r="Y39">
        <f t="shared" si="0"/>
        <v>-13</v>
      </c>
    </row>
    <row r="40" spans="24:25" ht="12.75">
      <c r="X40">
        <f t="shared" si="1"/>
        <v>-12</v>
      </c>
      <c r="Y40">
        <f t="shared" si="0"/>
        <v>-12</v>
      </c>
    </row>
    <row r="41" spans="24:25" ht="12.75">
      <c r="X41">
        <f t="shared" si="1"/>
        <v>-11</v>
      </c>
      <c r="Y41">
        <f t="shared" si="0"/>
        <v>-11</v>
      </c>
    </row>
    <row r="42" spans="24:25" ht="12.75">
      <c r="X42">
        <f t="shared" si="1"/>
        <v>-10</v>
      </c>
      <c r="Y42">
        <f t="shared" si="0"/>
        <v>-10</v>
      </c>
    </row>
    <row r="43" spans="24:25" ht="12.75">
      <c r="X43">
        <f t="shared" si="1"/>
        <v>-9</v>
      </c>
      <c r="Y43">
        <f t="shared" si="0"/>
        <v>-9</v>
      </c>
    </row>
    <row r="44" spans="24:25" ht="12.75">
      <c r="X44">
        <f t="shared" si="1"/>
        <v>-8</v>
      </c>
      <c r="Y44">
        <f t="shared" si="0"/>
        <v>-8</v>
      </c>
    </row>
    <row r="45" spans="24:25" ht="12.75">
      <c r="X45">
        <f t="shared" si="1"/>
        <v>-7</v>
      </c>
      <c r="Y45">
        <f t="shared" si="0"/>
        <v>-7</v>
      </c>
    </row>
    <row r="46" spans="24:25" ht="12.75">
      <c r="X46">
        <f t="shared" si="1"/>
        <v>-6</v>
      </c>
      <c r="Y46">
        <f t="shared" si="0"/>
        <v>-6</v>
      </c>
    </row>
    <row r="47" spans="24:25" ht="12.75">
      <c r="X47">
        <f t="shared" si="1"/>
        <v>-5</v>
      </c>
      <c r="Y47">
        <f t="shared" si="0"/>
        <v>-5</v>
      </c>
    </row>
    <row r="48" spans="24:25" ht="12.75">
      <c r="X48">
        <f t="shared" si="1"/>
        <v>-4</v>
      </c>
      <c r="Y48">
        <f t="shared" si="0"/>
        <v>-4</v>
      </c>
    </row>
    <row r="49" spans="24:25" ht="12.75">
      <c r="X49">
        <f t="shared" si="1"/>
        <v>-3</v>
      </c>
      <c r="Y49">
        <f t="shared" si="0"/>
        <v>-3</v>
      </c>
    </row>
    <row r="50" spans="24:25" ht="12.75">
      <c r="X50">
        <f t="shared" si="1"/>
        <v>-2</v>
      </c>
      <c r="Y50">
        <f t="shared" si="0"/>
        <v>-2</v>
      </c>
    </row>
    <row r="51" spans="24:25" ht="12.75">
      <c r="X51">
        <f t="shared" si="1"/>
        <v>-1</v>
      </c>
      <c r="Y51">
        <f t="shared" si="0"/>
        <v>-1</v>
      </c>
    </row>
    <row r="52" spans="24:25" ht="12.75">
      <c r="X52">
        <f t="shared" si="1"/>
        <v>0</v>
      </c>
      <c r="Y52">
        <f t="shared" si="0"/>
        <v>0</v>
      </c>
    </row>
    <row r="53" spans="24:25" ht="12.75">
      <c r="X53">
        <f t="shared" si="1"/>
        <v>1</v>
      </c>
      <c r="Y53">
        <f t="shared" si="0"/>
        <v>1</v>
      </c>
    </row>
    <row r="54" spans="24:25" ht="12.75">
      <c r="X54">
        <f t="shared" si="1"/>
        <v>2</v>
      </c>
      <c r="Y54">
        <f t="shared" si="0"/>
        <v>2</v>
      </c>
    </row>
    <row r="55" spans="24:25" ht="12.75">
      <c r="X55">
        <f t="shared" si="1"/>
        <v>3</v>
      </c>
      <c r="Y55">
        <f t="shared" si="0"/>
        <v>3</v>
      </c>
    </row>
    <row r="56" spans="24:25" ht="12.75">
      <c r="X56">
        <f t="shared" si="1"/>
        <v>4</v>
      </c>
      <c r="Y56">
        <f t="shared" si="0"/>
        <v>4</v>
      </c>
    </row>
    <row r="57" spans="24:25" ht="12.75">
      <c r="X57">
        <f t="shared" si="1"/>
        <v>5</v>
      </c>
      <c r="Y57">
        <f t="shared" si="0"/>
        <v>5</v>
      </c>
    </row>
    <row r="58" spans="24:25" ht="12.75">
      <c r="X58">
        <f t="shared" si="1"/>
        <v>6</v>
      </c>
      <c r="Y58">
        <f t="shared" si="0"/>
        <v>6</v>
      </c>
    </row>
    <row r="59" spans="24:25" ht="12.75">
      <c r="X59">
        <f t="shared" si="1"/>
        <v>7</v>
      </c>
      <c r="Y59">
        <f t="shared" si="0"/>
        <v>7</v>
      </c>
    </row>
    <row r="60" spans="24:25" ht="12.75">
      <c r="X60">
        <f t="shared" si="1"/>
        <v>8</v>
      </c>
      <c r="Y60">
        <f t="shared" si="0"/>
        <v>8</v>
      </c>
    </row>
    <row r="61" spans="24:25" ht="12.75">
      <c r="X61">
        <f t="shared" si="1"/>
        <v>9</v>
      </c>
      <c r="Y61">
        <f t="shared" si="0"/>
        <v>9</v>
      </c>
    </row>
    <row r="62" spans="24:25" ht="12.75">
      <c r="X62">
        <f t="shared" si="1"/>
        <v>10</v>
      </c>
      <c r="Y62">
        <f t="shared" si="0"/>
        <v>10</v>
      </c>
    </row>
    <row r="63" spans="24:25" ht="12.75">
      <c r="X63">
        <f t="shared" si="1"/>
        <v>11</v>
      </c>
      <c r="Y63">
        <f t="shared" si="0"/>
        <v>11</v>
      </c>
    </row>
    <row r="64" spans="24:25" ht="12.75">
      <c r="X64">
        <f t="shared" si="1"/>
        <v>12</v>
      </c>
      <c r="Y64">
        <f t="shared" si="0"/>
        <v>12</v>
      </c>
    </row>
    <row r="65" spans="24:25" ht="12.75">
      <c r="X65">
        <f t="shared" si="1"/>
        <v>13</v>
      </c>
      <c r="Y65">
        <f t="shared" si="0"/>
        <v>13</v>
      </c>
    </row>
    <row r="66" spans="24:25" ht="12.75">
      <c r="X66">
        <f t="shared" si="1"/>
        <v>14</v>
      </c>
      <c r="Y66">
        <f t="shared" si="0"/>
        <v>14</v>
      </c>
    </row>
    <row r="67" spans="24:25" ht="12.75">
      <c r="X67">
        <f t="shared" si="1"/>
        <v>15</v>
      </c>
      <c r="Y67">
        <f aca="true" t="shared" si="2" ref="Y67:Y102">$P$2*X67^5+$Q$2*X67^4+$R$2*X67^3+$S$2*X67^2+$T$2*X67^1+$U$2</f>
        <v>15</v>
      </c>
    </row>
    <row r="68" spans="24:25" ht="12.75">
      <c r="X68">
        <f aca="true" t="shared" si="3" ref="X68:X101">X67+1</f>
        <v>16</v>
      </c>
      <c r="Y68">
        <f t="shared" si="2"/>
        <v>16</v>
      </c>
    </row>
    <row r="69" spans="24:25" ht="12.75">
      <c r="X69">
        <f t="shared" si="3"/>
        <v>17</v>
      </c>
      <c r="Y69">
        <f t="shared" si="2"/>
        <v>17</v>
      </c>
    </row>
    <row r="70" spans="24:25" ht="12.75">
      <c r="X70">
        <f t="shared" si="3"/>
        <v>18</v>
      </c>
      <c r="Y70">
        <f t="shared" si="2"/>
        <v>18</v>
      </c>
    </row>
    <row r="71" spans="24:25" ht="12.75">
      <c r="X71">
        <f t="shared" si="3"/>
        <v>19</v>
      </c>
      <c r="Y71">
        <f t="shared" si="2"/>
        <v>19</v>
      </c>
    </row>
    <row r="72" spans="24:25" ht="12.75">
      <c r="X72">
        <f t="shared" si="3"/>
        <v>20</v>
      </c>
      <c r="Y72">
        <f t="shared" si="2"/>
        <v>20</v>
      </c>
    </row>
    <row r="73" spans="24:25" ht="12.75">
      <c r="X73">
        <f t="shared" si="3"/>
        <v>21</v>
      </c>
      <c r="Y73">
        <f t="shared" si="2"/>
        <v>21</v>
      </c>
    </row>
    <row r="74" spans="24:25" ht="12.75">
      <c r="X74">
        <f t="shared" si="3"/>
        <v>22</v>
      </c>
      <c r="Y74">
        <f t="shared" si="2"/>
        <v>22</v>
      </c>
    </row>
    <row r="75" spans="24:25" ht="12.75">
      <c r="X75">
        <f t="shared" si="3"/>
        <v>23</v>
      </c>
      <c r="Y75">
        <f t="shared" si="2"/>
        <v>23</v>
      </c>
    </row>
    <row r="76" spans="24:25" ht="12.75">
      <c r="X76">
        <f t="shared" si="3"/>
        <v>24</v>
      </c>
      <c r="Y76">
        <f t="shared" si="2"/>
        <v>24</v>
      </c>
    </row>
    <row r="77" spans="24:25" ht="12.75">
      <c r="X77">
        <f t="shared" si="3"/>
        <v>25</v>
      </c>
      <c r="Y77">
        <f t="shared" si="2"/>
        <v>25</v>
      </c>
    </row>
    <row r="78" spans="24:25" ht="12.75">
      <c r="X78">
        <f t="shared" si="3"/>
        <v>26</v>
      </c>
      <c r="Y78">
        <f t="shared" si="2"/>
        <v>26</v>
      </c>
    </row>
    <row r="79" spans="24:25" ht="12.75">
      <c r="X79">
        <f t="shared" si="3"/>
        <v>27</v>
      </c>
      <c r="Y79">
        <f t="shared" si="2"/>
        <v>27</v>
      </c>
    </row>
    <row r="80" spans="24:25" ht="12.75">
      <c r="X80">
        <f t="shared" si="3"/>
        <v>28</v>
      </c>
      <c r="Y80">
        <f t="shared" si="2"/>
        <v>28</v>
      </c>
    </row>
    <row r="81" spans="24:25" ht="12.75">
      <c r="X81">
        <f t="shared" si="3"/>
        <v>29</v>
      </c>
      <c r="Y81">
        <f t="shared" si="2"/>
        <v>29</v>
      </c>
    </row>
    <row r="82" spans="24:25" ht="12.75">
      <c r="X82">
        <f t="shared" si="3"/>
        <v>30</v>
      </c>
      <c r="Y82">
        <f t="shared" si="2"/>
        <v>30</v>
      </c>
    </row>
    <row r="83" spans="24:25" ht="12.75">
      <c r="X83">
        <f t="shared" si="3"/>
        <v>31</v>
      </c>
      <c r="Y83">
        <f t="shared" si="2"/>
        <v>31</v>
      </c>
    </row>
    <row r="84" spans="24:25" ht="12.75">
      <c r="X84">
        <f t="shared" si="3"/>
        <v>32</v>
      </c>
      <c r="Y84">
        <f t="shared" si="2"/>
        <v>32</v>
      </c>
    </row>
    <row r="85" spans="24:25" ht="12.75">
      <c r="X85">
        <f t="shared" si="3"/>
        <v>33</v>
      </c>
      <c r="Y85">
        <f t="shared" si="2"/>
        <v>33</v>
      </c>
    </row>
    <row r="86" spans="24:25" ht="12.75">
      <c r="X86">
        <f t="shared" si="3"/>
        <v>34</v>
      </c>
      <c r="Y86">
        <f t="shared" si="2"/>
        <v>34</v>
      </c>
    </row>
    <row r="87" spans="24:25" ht="12.75">
      <c r="X87">
        <f t="shared" si="3"/>
        <v>35</v>
      </c>
      <c r="Y87">
        <f t="shared" si="2"/>
        <v>35</v>
      </c>
    </row>
    <row r="88" spans="24:25" ht="12.75">
      <c r="X88">
        <f t="shared" si="3"/>
        <v>36</v>
      </c>
      <c r="Y88">
        <f t="shared" si="2"/>
        <v>36</v>
      </c>
    </row>
    <row r="89" spans="24:25" ht="12.75">
      <c r="X89">
        <f t="shared" si="3"/>
        <v>37</v>
      </c>
      <c r="Y89">
        <f t="shared" si="2"/>
        <v>37</v>
      </c>
    </row>
    <row r="90" spans="24:25" ht="12.75">
      <c r="X90">
        <f t="shared" si="3"/>
        <v>38</v>
      </c>
      <c r="Y90">
        <f t="shared" si="2"/>
        <v>38</v>
      </c>
    </row>
    <row r="91" spans="24:25" ht="12.75">
      <c r="X91">
        <f t="shared" si="3"/>
        <v>39</v>
      </c>
      <c r="Y91">
        <f t="shared" si="2"/>
        <v>39</v>
      </c>
    </row>
    <row r="92" spans="24:25" ht="12.75">
      <c r="X92">
        <f t="shared" si="3"/>
        <v>40</v>
      </c>
      <c r="Y92">
        <f t="shared" si="2"/>
        <v>40</v>
      </c>
    </row>
    <row r="93" spans="24:25" ht="12.75">
      <c r="X93">
        <f t="shared" si="3"/>
        <v>41</v>
      </c>
      <c r="Y93">
        <f t="shared" si="2"/>
        <v>41</v>
      </c>
    </row>
    <row r="94" spans="24:25" ht="12.75">
      <c r="X94">
        <f t="shared" si="3"/>
        <v>42</v>
      </c>
      <c r="Y94">
        <f t="shared" si="2"/>
        <v>42</v>
      </c>
    </row>
    <row r="95" spans="24:25" ht="12.75">
      <c r="X95">
        <f t="shared" si="3"/>
        <v>43</v>
      </c>
      <c r="Y95">
        <f t="shared" si="2"/>
        <v>43</v>
      </c>
    </row>
    <row r="96" spans="24:25" ht="12.75">
      <c r="X96">
        <f t="shared" si="3"/>
        <v>44</v>
      </c>
      <c r="Y96">
        <f t="shared" si="2"/>
        <v>44</v>
      </c>
    </row>
    <row r="97" spans="24:25" ht="12.75">
      <c r="X97">
        <f t="shared" si="3"/>
        <v>45</v>
      </c>
      <c r="Y97">
        <f t="shared" si="2"/>
        <v>45</v>
      </c>
    </row>
    <row r="98" spans="24:25" ht="12.75">
      <c r="X98">
        <f t="shared" si="3"/>
        <v>46</v>
      </c>
      <c r="Y98">
        <f t="shared" si="2"/>
        <v>46</v>
      </c>
    </row>
    <row r="99" spans="24:25" ht="12.75">
      <c r="X99">
        <f t="shared" si="3"/>
        <v>47</v>
      </c>
      <c r="Y99">
        <f t="shared" si="2"/>
        <v>47</v>
      </c>
    </row>
    <row r="100" spans="24:25" ht="12.75">
      <c r="X100">
        <f t="shared" si="3"/>
        <v>48</v>
      </c>
      <c r="Y100">
        <f t="shared" si="2"/>
        <v>48</v>
      </c>
    </row>
    <row r="101" spans="24:25" ht="12.75">
      <c r="X101">
        <f t="shared" si="3"/>
        <v>49</v>
      </c>
      <c r="Y101">
        <f t="shared" si="2"/>
        <v>49</v>
      </c>
    </row>
    <row r="102" spans="24:25" ht="12.75">
      <c r="X102">
        <f>X101+1</f>
        <v>50</v>
      </c>
      <c r="Y102">
        <f t="shared" si="2"/>
        <v>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8" sqref="M18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5.8515625" style="0" bestFit="1" customWidth="1"/>
    <col min="8" max="8" width="4.00390625" style="0" bestFit="1" customWidth="1"/>
    <col min="9" max="9" width="3.8515625" style="0" bestFit="1" customWidth="1"/>
    <col min="10" max="10" width="5.8515625" style="0" bestFit="1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4">
        <f>S2</f>
        <v>0.15</v>
      </c>
      <c r="E2" s="3"/>
      <c r="F2" s="2" t="s">
        <v>9</v>
      </c>
      <c r="G2" s="2">
        <f>T2</f>
        <v>0</v>
      </c>
      <c r="H2" s="2" t="s">
        <v>8</v>
      </c>
      <c r="I2" s="2" t="s">
        <v>9</v>
      </c>
      <c r="J2" s="2">
        <f>U2</f>
        <v>0</v>
      </c>
      <c r="K2" s="3"/>
      <c r="L2" s="3"/>
      <c r="P2">
        <f>P3-10</f>
        <v>0</v>
      </c>
      <c r="Q2">
        <f>Q3-10</f>
        <v>0</v>
      </c>
      <c r="R2">
        <f>R3-10</f>
        <v>0</v>
      </c>
      <c r="S2">
        <f>(S3-20)/20</f>
        <v>0.15</v>
      </c>
      <c r="T2">
        <f>T3-10</f>
        <v>0</v>
      </c>
      <c r="U2">
        <f>U3-25</f>
        <v>0</v>
      </c>
      <c r="X2">
        <v>-50</v>
      </c>
      <c r="Y2">
        <f aca="true" t="shared" si="0" ref="Y2:Y33">$P$2*X2^5+$Q$2*X2^4+$R$2*X2^3+$S$2*X2^2+$T$2*X2^1+$U$2</f>
        <v>375</v>
      </c>
    </row>
    <row r="3" spans="16:25" ht="12.75">
      <c r="P3">
        <v>10</v>
      </c>
      <c r="Q3">
        <v>10</v>
      </c>
      <c r="R3">
        <v>10</v>
      </c>
      <c r="S3">
        <v>23</v>
      </c>
      <c r="T3">
        <v>10</v>
      </c>
      <c r="U3">
        <v>25</v>
      </c>
      <c r="X3">
        <f aca="true" t="shared" si="1" ref="X3:X34">X2+1</f>
        <v>-49</v>
      </c>
      <c r="Y3">
        <f t="shared" si="0"/>
        <v>360.15</v>
      </c>
    </row>
    <row r="4" spans="24:25" ht="12.75">
      <c r="X4">
        <f t="shared" si="1"/>
        <v>-48</v>
      </c>
      <c r="Y4">
        <f t="shared" si="0"/>
        <v>345.59999999999997</v>
      </c>
    </row>
    <row r="5" spans="24:25" ht="12.75">
      <c r="X5">
        <f t="shared" si="1"/>
        <v>-47</v>
      </c>
      <c r="Y5">
        <f t="shared" si="0"/>
        <v>331.34999999999997</v>
      </c>
    </row>
    <row r="6" spans="24:25" ht="12.75">
      <c r="X6">
        <f t="shared" si="1"/>
        <v>-46</v>
      </c>
      <c r="Y6">
        <f t="shared" si="0"/>
        <v>317.4</v>
      </c>
    </row>
    <row r="7" spans="24:25" ht="12.75">
      <c r="X7">
        <f t="shared" si="1"/>
        <v>-45</v>
      </c>
      <c r="Y7">
        <f t="shared" si="0"/>
        <v>303.75</v>
      </c>
    </row>
    <row r="8" spans="24:25" ht="12.75">
      <c r="X8">
        <f t="shared" si="1"/>
        <v>-44</v>
      </c>
      <c r="Y8">
        <f t="shared" si="0"/>
        <v>290.4</v>
      </c>
    </row>
    <row r="9" spans="24:25" ht="12.75">
      <c r="X9">
        <f t="shared" si="1"/>
        <v>-43</v>
      </c>
      <c r="Y9">
        <f t="shared" si="0"/>
        <v>277.34999999999997</v>
      </c>
    </row>
    <row r="10" spans="24:25" ht="12.75">
      <c r="X10">
        <f t="shared" si="1"/>
        <v>-42</v>
      </c>
      <c r="Y10">
        <f t="shared" si="0"/>
        <v>264.59999999999997</v>
      </c>
    </row>
    <row r="11" spans="24:25" ht="12.75">
      <c r="X11">
        <f t="shared" si="1"/>
        <v>-41</v>
      </c>
      <c r="Y11">
        <f t="shared" si="0"/>
        <v>252.14999999999998</v>
      </c>
    </row>
    <row r="12" spans="24:25" ht="12.75">
      <c r="X12">
        <f t="shared" si="1"/>
        <v>-40</v>
      </c>
      <c r="Y12">
        <f t="shared" si="0"/>
        <v>240</v>
      </c>
    </row>
    <row r="13" spans="24:25" ht="12.75">
      <c r="X13">
        <f t="shared" si="1"/>
        <v>-39</v>
      </c>
      <c r="Y13">
        <f t="shared" si="0"/>
        <v>228.15</v>
      </c>
    </row>
    <row r="14" spans="24:25" ht="12.75">
      <c r="X14">
        <f t="shared" si="1"/>
        <v>-38</v>
      </c>
      <c r="Y14">
        <f t="shared" si="0"/>
        <v>216.6</v>
      </c>
    </row>
    <row r="15" spans="24:25" ht="12.75">
      <c r="X15">
        <f t="shared" si="1"/>
        <v>-37</v>
      </c>
      <c r="Y15">
        <f t="shared" si="0"/>
        <v>205.35</v>
      </c>
    </row>
    <row r="16" spans="24:25" ht="12.75">
      <c r="X16">
        <f t="shared" si="1"/>
        <v>-36</v>
      </c>
      <c r="Y16">
        <f t="shared" si="0"/>
        <v>194.4</v>
      </c>
    </row>
    <row r="17" spans="24:25" ht="12.75">
      <c r="X17">
        <f t="shared" si="1"/>
        <v>-35</v>
      </c>
      <c r="Y17">
        <f t="shared" si="0"/>
        <v>183.75</v>
      </c>
    </row>
    <row r="18" spans="24:25" ht="12.75">
      <c r="X18">
        <f t="shared" si="1"/>
        <v>-34</v>
      </c>
      <c r="Y18">
        <f t="shared" si="0"/>
        <v>173.4</v>
      </c>
    </row>
    <row r="19" spans="24:25" ht="12.75">
      <c r="X19">
        <f t="shared" si="1"/>
        <v>-33</v>
      </c>
      <c r="Y19">
        <f t="shared" si="0"/>
        <v>163.35</v>
      </c>
    </row>
    <row r="20" spans="24:25" ht="12.75">
      <c r="X20">
        <f t="shared" si="1"/>
        <v>-32</v>
      </c>
      <c r="Y20">
        <f t="shared" si="0"/>
        <v>153.6</v>
      </c>
    </row>
    <row r="21" spans="24:25" ht="12.75">
      <c r="X21">
        <f t="shared" si="1"/>
        <v>-31</v>
      </c>
      <c r="Y21">
        <f t="shared" si="0"/>
        <v>144.15</v>
      </c>
    </row>
    <row r="22" spans="24:25" ht="12.75">
      <c r="X22">
        <f t="shared" si="1"/>
        <v>-30</v>
      </c>
      <c r="Y22">
        <f t="shared" si="0"/>
        <v>135</v>
      </c>
    </row>
    <row r="23" spans="24:25" ht="12.75">
      <c r="X23">
        <f t="shared" si="1"/>
        <v>-29</v>
      </c>
      <c r="Y23">
        <f t="shared" si="0"/>
        <v>126.14999999999999</v>
      </c>
    </row>
    <row r="24" spans="24:25" ht="12.75">
      <c r="X24">
        <f t="shared" si="1"/>
        <v>-28</v>
      </c>
      <c r="Y24">
        <f t="shared" si="0"/>
        <v>117.6</v>
      </c>
    </row>
    <row r="25" spans="24:25" ht="12.75">
      <c r="X25">
        <f t="shared" si="1"/>
        <v>-27</v>
      </c>
      <c r="Y25">
        <f t="shared" si="0"/>
        <v>109.35</v>
      </c>
    </row>
    <row r="26" spans="24:25" ht="12.75">
      <c r="X26">
        <f t="shared" si="1"/>
        <v>-26</v>
      </c>
      <c r="Y26">
        <f t="shared" si="0"/>
        <v>101.39999999999999</v>
      </c>
    </row>
    <row r="27" spans="24:25" ht="12.75">
      <c r="X27">
        <f t="shared" si="1"/>
        <v>-25</v>
      </c>
      <c r="Y27">
        <f t="shared" si="0"/>
        <v>93.75</v>
      </c>
    </row>
    <row r="28" spans="24:25" ht="12.75">
      <c r="X28">
        <f t="shared" si="1"/>
        <v>-24</v>
      </c>
      <c r="Y28">
        <f t="shared" si="0"/>
        <v>86.39999999999999</v>
      </c>
    </row>
    <row r="29" spans="24:25" ht="12.75">
      <c r="X29">
        <f t="shared" si="1"/>
        <v>-23</v>
      </c>
      <c r="Y29">
        <f t="shared" si="0"/>
        <v>79.35</v>
      </c>
    </row>
    <row r="30" spans="24:25" ht="12.75">
      <c r="X30">
        <f t="shared" si="1"/>
        <v>-22</v>
      </c>
      <c r="Y30">
        <f t="shared" si="0"/>
        <v>72.6</v>
      </c>
    </row>
    <row r="31" spans="24:25" ht="12.75">
      <c r="X31">
        <f t="shared" si="1"/>
        <v>-21</v>
      </c>
      <c r="Y31">
        <f t="shared" si="0"/>
        <v>66.14999999999999</v>
      </c>
    </row>
    <row r="32" spans="24:25" ht="12.75">
      <c r="X32">
        <f t="shared" si="1"/>
        <v>-20</v>
      </c>
      <c r="Y32">
        <f t="shared" si="0"/>
        <v>60</v>
      </c>
    </row>
    <row r="33" spans="24:25" ht="12.75">
      <c r="X33">
        <f t="shared" si="1"/>
        <v>-19</v>
      </c>
      <c r="Y33">
        <f t="shared" si="0"/>
        <v>54.15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48.6</v>
      </c>
    </row>
    <row r="35" spans="24:25" ht="12.75">
      <c r="X35">
        <f aca="true" t="shared" si="3" ref="X35:X66">X34+1</f>
        <v>-17</v>
      </c>
      <c r="Y35">
        <f t="shared" si="2"/>
        <v>43.35</v>
      </c>
    </row>
    <row r="36" spans="24:25" ht="12.75">
      <c r="X36">
        <f t="shared" si="3"/>
        <v>-16</v>
      </c>
      <c r="Y36">
        <f t="shared" si="2"/>
        <v>38.4</v>
      </c>
    </row>
    <row r="37" spans="24:25" ht="12.75">
      <c r="X37">
        <f t="shared" si="3"/>
        <v>-15</v>
      </c>
      <c r="Y37">
        <f t="shared" si="2"/>
        <v>33.75</v>
      </c>
    </row>
    <row r="38" spans="24:25" ht="12.75">
      <c r="X38">
        <f t="shared" si="3"/>
        <v>-14</v>
      </c>
      <c r="Y38">
        <f t="shared" si="2"/>
        <v>29.4</v>
      </c>
    </row>
    <row r="39" spans="24:25" ht="12.75">
      <c r="X39">
        <f t="shared" si="3"/>
        <v>-13</v>
      </c>
      <c r="Y39">
        <f t="shared" si="2"/>
        <v>25.349999999999998</v>
      </c>
    </row>
    <row r="40" spans="24:25" ht="12.75">
      <c r="X40">
        <f t="shared" si="3"/>
        <v>-12</v>
      </c>
      <c r="Y40">
        <f t="shared" si="2"/>
        <v>21.599999999999998</v>
      </c>
    </row>
    <row r="41" spans="24:25" ht="12.75">
      <c r="X41">
        <f t="shared" si="3"/>
        <v>-11</v>
      </c>
      <c r="Y41">
        <f t="shared" si="2"/>
        <v>18.15</v>
      </c>
    </row>
    <row r="42" spans="24:25" ht="12.75">
      <c r="X42">
        <f t="shared" si="3"/>
        <v>-10</v>
      </c>
      <c r="Y42">
        <f t="shared" si="2"/>
        <v>15</v>
      </c>
    </row>
    <row r="43" spans="24:25" ht="12.75">
      <c r="X43">
        <f t="shared" si="3"/>
        <v>-9</v>
      </c>
      <c r="Y43">
        <f t="shared" si="2"/>
        <v>12.15</v>
      </c>
    </row>
    <row r="44" spans="24:25" ht="12.75">
      <c r="X44">
        <f t="shared" si="3"/>
        <v>-8</v>
      </c>
      <c r="Y44">
        <f t="shared" si="2"/>
        <v>9.6</v>
      </c>
    </row>
    <row r="45" spans="24:25" ht="12.75">
      <c r="X45">
        <f t="shared" si="3"/>
        <v>-7</v>
      </c>
      <c r="Y45">
        <f t="shared" si="2"/>
        <v>7.35</v>
      </c>
    </row>
    <row r="46" spans="24:25" ht="12.75">
      <c r="X46">
        <f t="shared" si="3"/>
        <v>-6</v>
      </c>
      <c r="Y46">
        <f t="shared" si="2"/>
        <v>5.3999999999999995</v>
      </c>
    </row>
    <row r="47" spans="24:25" ht="12.75">
      <c r="X47">
        <f t="shared" si="3"/>
        <v>-5</v>
      </c>
      <c r="Y47">
        <f t="shared" si="2"/>
        <v>3.75</v>
      </c>
    </row>
    <row r="48" spans="24:25" ht="12.75">
      <c r="X48">
        <f t="shared" si="3"/>
        <v>-4</v>
      </c>
      <c r="Y48">
        <f t="shared" si="2"/>
        <v>2.4</v>
      </c>
    </row>
    <row r="49" spans="24:25" ht="12.75">
      <c r="X49">
        <f t="shared" si="3"/>
        <v>-3</v>
      </c>
      <c r="Y49">
        <f t="shared" si="2"/>
        <v>1.3499999999999999</v>
      </c>
    </row>
    <row r="50" spans="24:25" ht="12.75">
      <c r="X50">
        <f t="shared" si="3"/>
        <v>-2</v>
      </c>
      <c r="Y50">
        <f t="shared" si="2"/>
        <v>0.6</v>
      </c>
    </row>
    <row r="51" spans="24:25" ht="12.75">
      <c r="X51">
        <f t="shared" si="3"/>
        <v>-1</v>
      </c>
      <c r="Y51">
        <f t="shared" si="2"/>
        <v>0.15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0.15</v>
      </c>
    </row>
    <row r="54" spans="24:25" ht="12.75">
      <c r="X54">
        <f t="shared" si="3"/>
        <v>2</v>
      </c>
      <c r="Y54">
        <f t="shared" si="2"/>
        <v>0.6</v>
      </c>
    </row>
    <row r="55" spans="24:25" ht="12.75">
      <c r="X55">
        <f t="shared" si="3"/>
        <v>3</v>
      </c>
      <c r="Y55">
        <f t="shared" si="2"/>
        <v>1.3499999999999999</v>
      </c>
    </row>
    <row r="56" spans="24:25" ht="12.75">
      <c r="X56">
        <f t="shared" si="3"/>
        <v>4</v>
      </c>
      <c r="Y56">
        <f t="shared" si="2"/>
        <v>2.4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5.3999999999999995</v>
      </c>
    </row>
    <row r="59" spans="24:25" ht="12.75">
      <c r="X59">
        <f t="shared" si="3"/>
        <v>7</v>
      </c>
      <c r="Y59">
        <f t="shared" si="2"/>
        <v>7.35</v>
      </c>
    </row>
    <row r="60" spans="24:25" ht="12.75">
      <c r="X60">
        <f t="shared" si="3"/>
        <v>8</v>
      </c>
      <c r="Y60">
        <f t="shared" si="2"/>
        <v>9.6</v>
      </c>
    </row>
    <row r="61" spans="24:25" ht="12.75">
      <c r="X61">
        <f t="shared" si="3"/>
        <v>9</v>
      </c>
      <c r="Y61">
        <f t="shared" si="2"/>
        <v>12.15</v>
      </c>
    </row>
    <row r="62" spans="24:25" ht="12.75">
      <c r="X62">
        <f t="shared" si="3"/>
        <v>10</v>
      </c>
      <c r="Y62">
        <f t="shared" si="2"/>
        <v>15</v>
      </c>
    </row>
    <row r="63" spans="24:25" ht="12.75">
      <c r="X63">
        <f t="shared" si="3"/>
        <v>11</v>
      </c>
      <c r="Y63">
        <f t="shared" si="2"/>
        <v>18.15</v>
      </c>
    </row>
    <row r="64" spans="24:25" ht="12.75">
      <c r="X64">
        <f t="shared" si="3"/>
        <v>12</v>
      </c>
      <c r="Y64">
        <f t="shared" si="2"/>
        <v>21.599999999999998</v>
      </c>
    </row>
    <row r="65" spans="24:25" ht="12.75">
      <c r="X65">
        <f t="shared" si="3"/>
        <v>13</v>
      </c>
      <c r="Y65">
        <f t="shared" si="2"/>
        <v>25.349999999999998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29.4</v>
      </c>
    </row>
    <row r="67" spans="24:25" ht="12.75">
      <c r="X67">
        <f aca="true" t="shared" si="5" ref="X67:X102">X66+1</f>
        <v>15</v>
      </c>
      <c r="Y67">
        <f t="shared" si="4"/>
        <v>33.75</v>
      </c>
    </row>
    <row r="68" spans="24:25" ht="12.75">
      <c r="X68">
        <f t="shared" si="5"/>
        <v>16</v>
      </c>
      <c r="Y68">
        <f t="shared" si="4"/>
        <v>38.4</v>
      </c>
    </row>
    <row r="69" spans="24:25" ht="12.75">
      <c r="X69">
        <f t="shared" si="5"/>
        <v>17</v>
      </c>
      <c r="Y69">
        <f t="shared" si="4"/>
        <v>43.35</v>
      </c>
    </row>
    <row r="70" spans="24:25" ht="12.75">
      <c r="X70">
        <f t="shared" si="5"/>
        <v>18</v>
      </c>
      <c r="Y70">
        <f t="shared" si="4"/>
        <v>48.6</v>
      </c>
    </row>
    <row r="71" spans="24:25" ht="12.75">
      <c r="X71">
        <f t="shared" si="5"/>
        <v>19</v>
      </c>
      <c r="Y71">
        <f t="shared" si="4"/>
        <v>54.15</v>
      </c>
    </row>
    <row r="72" spans="24:25" ht="12.75">
      <c r="X72">
        <f t="shared" si="5"/>
        <v>20</v>
      </c>
      <c r="Y72">
        <f t="shared" si="4"/>
        <v>60</v>
      </c>
    </row>
    <row r="73" spans="24:25" ht="12.75">
      <c r="X73">
        <f t="shared" si="5"/>
        <v>21</v>
      </c>
      <c r="Y73">
        <f t="shared" si="4"/>
        <v>66.14999999999999</v>
      </c>
    </row>
    <row r="74" spans="24:25" ht="12.75">
      <c r="X74">
        <f t="shared" si="5"/>
        <v>22</v>
      </c>
      <c r="Y74">
        <f t="shared" si="4"/>
        <v>72.6</v>
      </c>
    </row>
    <row r="75" spans="24:25" ht="12.75">
      <c r="X75">
        <f t="shared" si="5"/>
        <v>23</v>
      </c>
      <c r="Y75">
        <f t="shared" si="4"/>
        <v>79.35</v>
      </c>
    </row>
    <row r="76" spans="24:25" ht="12.75">
      <c r="X76">
        <f t="shared" si="5"/>
        <v>24</v>
      </c>
      <c r="Y76">
        <f t="shared" si="4"/>
        <v>86.39999999999999</v>
      </c>
    </row>
    <row r="77" spans="24:25" ht="12.75">
      <c r="X77">
        <f t="shared" si="5"/>
        <v>25</v>
      </c>
      <c r="Y77">
        <f t="shared" si="4"/>
        <v>93.75</v>
      </c>
    </row>
    <row r="78" spans="24:25" ht="12.75">
      <c r="X78">
        <f t="shared" si="5"/>
        <v>26</v>
      </c>
      <c r="Y78">
        <f t="shared" si="4"/>
        <v>101.39999999999999</v>
      </c>
    </row>
    <row r="79" spans="24:25" ht="12.75">
      <c r="X79">
        <f t="shared" si="5"/>
        <v>27</v>
      </c>
      <c r="Y79">
        <f t="shared" si="4"/>
        <v>109.35</v>
      </c>
    </row>
    <row r="80" spans="24:25" ht="12.75">
      <c r="X80">
        <f t="shared" si="5"/>
        <v>28</v>
      </c>
      <c r="Y80">
        <f t="shared" si="4"/>
        <v>117.6</v>
      </c>
    </row>
    <row r="81" spans="24:25" ht="12.75">
      <c r="X81">
        <f t="shared" si="5"/>
        <v>29</v>
      </c>
      <c r="Y81">
        <f t="shared" si="4"/>
        <v>126.14999999999999</v>
      </c>
    </row>
    <row r="82" spans="24:25" ht="12.75">
      <c r="X82">
        <f t="shared" si="5"/>
        <v>30</v>
      </c>
      <c r="Y82">
        <f t="shared" si="4"/>
        <v>135</v>
      </c>
    </row>
    <row r="83" spans="24:25" ht="12.75">
      <c r="X83">
        <f t="shared" si="5"/>
        <v>31</v>
      </c>
      <c r="Y83">
        <f t="shared" si="4"/>
        <v>144.15</v>
      </c>
    </row>
    <row r="84" spans="24:25" ht="12.75">
      <c r="X84">
        <f t="shared" si="5"/>
        <v>32</v>
      </c>
      <c r="Y84">
        <f t="shared" si="4"/>
        <v>153.6</v>
      </c>
    </row>
    <row r="85" spans="24:25" ht="12.75">
      <c r="X85">
        <f t="shared" si="5"/>
        <v>33</v>
      </c>
      <c r="Y85">
        <f t="shared" si="4"/>
        <v>163.35</v>
      </c>
    </row>
    <row r="86" spans="24:25" ht="12.75">
      <c r="X86">
        <f t="shared" si="5"/>
        <v>34</v>
      </c>
      <c r="Y86">
        <f t="shared" si="4"/>
        <v>173.4</v>
      </c>
    </row>
    <row r="87" spans="24:25" ht="12.75">
      <c r="X87">
        <f t="shared" si="5"/>
        <v>35</v>
      </c>
      <c r="Y87">
        <f t="shared" si="4"/>
        <v>183.75</v>
      </c>
    </row>
    <row r="88" spans="24:25" ht="12.75">
      <c r="X88">
        <f t="shared" si="5"/>
        <v>36</v>
      </c>
      <c r="Y88">
        <f t="shared" si="4"/>
        <v>194.4</v>
      </c>
    </row>
    <row r="89" spans="24:25" ht="12.75">
      <c r="X89">
        <f t="shared" si="5"/>
        <v>37</v>
      </c>
      <c r="Y89">
        <f t="shared" si="4"/>
        <v>205.35</v>
      </c>
    </row>
    <row r="90" spans="24:25" ht="12.75">
      <c r="X90">
        <f t="shared" si="5"/>
        <v>38</v>
      </c>
      <c r="Y90">
        <f t="shared" si="4"/>
        <v>216.6</v>
      </c>
    </row>
    <row r="91" spans="24:25" ht="12.75">
      <c r="X91">
        <f t="shared" si="5"/>
        <v>39</v>
      </c>
      <c r="Y91">
        <f t="shared" si="4"/>
        <v>228.15</v>
      </c>
    </row>
    <row r="92" spans="24:25" ht="12.75">
      <c r="X92">
        <f t="shared" si="5"/>
        <v>40</v>
      </c>
      <c r="Y92">
        <f t="shared" si="4"/>
        <v>240</v>
      </c>
    </row>
    <row r="93" spans="24:25" ht="12.75">
      <c r="X93">
        <f t="shared" si="5"/>
        <v>41</v>
      </c>
      <c r="Y93">
        <f t="shared" si="4"/>
        <v>252.14999999999998</v>
      </c>
    </row>
    <row r="94" spans="24:25" ht="12.75">
      <c r="X94">
        <f t="shared" si="5"/>
        <v>42</v>
      </c>
      <c r="Y94">
        <f t="shared" si="4"/>
        <v>264.59999999999997</v>
      </c>
    </row>
    <row r="95" spans="24:25" ht="12.75">
      <c r="X95">
        <f t="shared" si="5"/>
        <v>43</v>
      </c>
      <c r="Y95">
        <f t="shared" si="4"/>
        <v>277.34999999999997</v>
      </c>
    </row>
    <row r="96" spans="24:25" ht="12.75">
      <c r="X96">
        <f t="shared" si="5"/>
        <v>44</v>
      </c>
      <c r="Y96">
        <f t="shared" si="4"/>
        <v>290.4</v>
      </c>
    </row>
    <row r="97" spans="24:25" ht="12.75">
      <c r="X97">
        <f t="shared" si="5"/>
        <v>45</v>
      </c>
      <c r="Y97">
        <f t="shared" si="4"/>
        <v>303.75</v>
      </c>
    </row>
    <row r="98" spans="24:25" ht="12.75">
      <c r="X98">
        <f t="shared" si="5"/>
        <v>46</v>
      </c>
      <c r="Y98">
        <f>$P$2*X98^5+$Q$2*X98^4+$R$2*X98^3+$S$2*X98^2+$T$2*X98^1+$U$2</f>
        <v>317.4</v>
      </c>
    </row>
    <row r="99" spans="24:25" ht="12.75">
      <c r="X99">
        <f t="shared" si="5"/>
        <v>47</v>
      </c>
      <c r="Y99">
        <f>$P$2*X99^5+$Q$2*X99^4+$R$2*X99^3+$S$2*X99^2+$T$2*X99^1+$U$2</f>
        <v>331.34999999999997</v>
      </c>
    </row>
    <row r="100" spans="24:25" ht="12.75">
      <c r="X100">
        <f t="shared" si="5"/>
        <v>48</v>
      </c>
      <c r="Y100">
        <f>$P$2*X100^5+$Q$2*X100^4+$R$2*X100^3+$S$2*X100^2+$T$2*X100^1+$U$2</f>
        <v>345.59999999999997</v>
      </c>
    </row>
    <row r="101" spans="24:25" ht="12.75">
      <c r="X101">
        <f t="shared" si="5"/>
        <v>49</v>
      </c>
      <c r="Y101">
        <f>$P$2*X101^5+$Q$2*X101^4+$R$2*X101^3+$S$2*X101^2+$T$2*X101^1+$U$2</f>
        <v>360.15</v>
      </c>
    </row>
    <row r="102" spans="24:25" ht="12.75">
      <c r="X102">
        <f t="shared" si="5"/>
        <v>50</v>
      </c>
      <c r="Y102">
        <f>$P$2*X102^5+$Q$2*X102^4+$R$2*X102^3+$S$2*X102^2+$T$2*X102^1+$U$2</f>
        <v>375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DSMT4" shapeId="1573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2"/>
  <sheetViews>
    <sheetView workbookViewId="0" topLeftCell="A1">
      <selection activeCell="M11" sqref="M11"/>
    </sheetView>
  </sheetViews>
  <sheetFormatPr defaultColWidth="9.140625" defaultRowHeight="12.75"/>
  <cols>
    <col min="2" max="3" width="5.28125" style="0" customWidth="1"/>
    <col min="4" max="4" width="10.7109375" style="0" customWidth="1"/>
    <col min="5" max="6" width="5.28125" style="0" customWidth="1"/>
    <col min="7" max="7" width="8.8515625" style="0" customWidth="1"/>
    <col min="8" max="8" width="4.00390625" style="0" bestFit="1" customWidth="1"/>
    <col min="9" max="9" width="3.8515625" style="0" bestFit="1" customWidth="1"/>
    <col min="10" max="10" width="8.28125" style="0" customWidth="1"/>
    <col min="25" max="25" width="10.57421875" style="0" bestFit="1" customWidth="1"/>
  </cols>
  <sheetData>
    <row r="1" spans="16:21" ht="12.75">
      <c r="P1" s="1" t="s">
        <v>2</v>
      </c>
      <c r="Q1" s="1" t="s">
        <v>1</v>
      </c>
      <c r="R1" s="1" t="s">
        <v>3</v>
      </c>
      <c r="S1" s="1" t="s">
        <v>4</v>
      </c>
      <c r="T1" s="1" t="s">
        <v>5</v>
      </c>
      <c r="U1" s="1" t="s">
        <v>0</v>
      </c>
    </row>
    <row r="2" spans="1:25" ht="25.5">
      <c r="A2" s="3"/>
      <c r="B2" s="2" t="s">
        <v>6</v>
      </c>
      <c r="C2" s="2" t="s">
        <v>7</v>
      </c>
      <c r="D2" s="3">
        <f>R2</f>
        <v>-0.05</v>
      </c>
      <c r="F2" s="2" t="s">
        <v>9</v>
      </c>
      <c r="G2" s="4">
        <f>S2</f>
        <v>0.8</v>
      </c>
      <c r="H2" s="3"/>
      <c r="I2" s="2" t="s">
        <v>9</v>
      </c>
      <c r="J2" s="2">
        <f>T2</f>
        <v>-2</v>
      </c>
      <c r="K2" s="2" t="s">
        <v>8</v>
      </c>
      <c r="L2" s="2" t="s">
        <v>9</v>
      </c>
      <c r="M2" s="2">
        <f>U2</f>
        <v>0</v>
      </c>
      <c r="P2">
        <f>P3-10</f>
        <v>0</v>
      </c>
      <c r="Q2">
        <f>Q3-10</f>
        <v>0</v>
      </c>
      <c r="R2">
        <f>(R3-10)/20</f>
        <v>-0.05</v>
      </c>
      <c r="S2">
        <f>(S3-20)/20</f>
        <v>0.8</v>
      </c>
      <c r="T2">
        <f>T3-10</f>
        <v>-2</v>
      </c>
      <c r="U2">
        <f>U3-25</f>
        <v>0</v>
      </c>
      <c r="X2">
        <v>-50</v>
      </c>
      <c r="Y2">
        <f aca="true" t="shared" si="0" ref="Y2:Y33">$P$2*X2^5+$Q$2*X2^4+$R$2*X2^3+$S$2*X2^2+$T$2*X2^1+$U$2</f>
        <v>8350</v>
      </c>
    </row>
    <row r="3" spans="16:25" ht="12.75">
      <c r="P3">
        <v>10</v>
      </c>
      <c r="Q3">
        <v>10</v>
      </c>
      <c r="R3">
        <v>9</v>
      </c>
      <c r="S3">
        <v>36</v>
      </c>
      <c r="T3">
        <v>8</v>
      </c>
      <c r="U3">
        <v>25</v>
      </c>
      <c r="X3">
        <f aca="true" t="shared" si="1" ref="X3:X34">X2+1</f>
        <v>-49</v>
      </c>
      <c r="Y3">
        <f t="shared" si="0"/>
        <v>7901.250000000001</v>
      </c>
    </row>
    <row r="4" spans="24:25" ht="12.75">
      <c r="X4">
        <f t="shared" si="1"/>
        <v>-48</v>
      </c>
      <c r="Y4">
        <f t="shared" si="0"/>
        <v>7468.8</v>
      </c>
    </row>
    <row r="5" spans="24:25" ht="12.75">
      <c r="X5">
        <f t="shared" si="1"/>
        <v>-47</v>
      </c>
      <c r="Y5">
        <f t="shared" si="0"/>
        <v>7052.35</v>
      </c>
    </row>
    <row r="6" spans="24:25" ht="12.75">
      <c r="X6">
        <f t="shared" si="1"/>
        <v>-46</v>
      </c>
      <c r="Y6">
        <f t="shared" si="0"/>
        <v>6651.6</v>
      </c>
    </row>
    <row r="7" spans="24:25" ht="12.75">
      <c r="X7">
        <f t="shared" si="1"/>
        <v>-45</v>
      </c>
      <c r="Y7">
        <f t="shared" si="0"/>
        <v>6266.25</v>
      </c>
    </row>
    <row r="8" spans="24:25" ht="12.75">
      <c r="X8">
        <f t="shared" si="1"/>
        <v>-44</v>
      </c>
      <c r="Y8">
        <f t="shared" si="0"/>
        <v>5896</v>
      </c>
    </row>
    <row r="9" spans="24:25" ht="12.75">
      <c r="X9">
        <f t="shared" si="1"/>
        <v>-43</v>
      </c>
      <c r="Y9">
        <f t="shared" si="0"/>
        <v>5540.55</v>
      </c>
    </row>
    <row r="10" spans="24:25" ht="12.75">
      <c r="X10">
        <f t="shared" si="1"/>
        <v>-42</v>
      </c>
      <c r="Y10">
        <f t="shared" si="0"/>
        <v>5199.6</v>
      </c>
    </row>
    <row r="11" spans="24:25" ht="12.75">
      <c r="X11">
        <f t="shared" si="1"/>
        <v>-41</v>
      </c>
      <c r="Y11">
        <f t="shared" si="0"/>
        <v>4872.85</v>
      </c>
    </row>
    <row r="12" spans="24:25" ht="12.75">
      <c r="X12">
        <f t="shared" si="1"/>
        <v>-40</v>
      </c>
      <c r="Y12">
        <f t="shared" si="0"/>
        <v>4560</v>
      </c>
    </row>
    <row r="13" spans="24:25" ht="12.75">
      <c r="X13">
        <f t="shared" si="1"/>
        <v>-39</v>
      </c>
      <c r="Y13">
        <f t="shared" si="0"/>
        <v>4260.75</v>
      </c>
    </row>
    <row r="14" spans="24:25" ht="12.75">
      <c r="X14">
        <f t="shared" si="1"/>
        <v>-38</v>
      </c>
      <c r="Y14">
        <f t="shared" si="0"/>
        <v>3974.8</v>
      </c>
    </row>
    <row r="15" spans="24:25" ht="12.75">
      <c r="X15">
        <f t="shared" si="1"/>
        <v>-37</v>
      </c>
      <c r="Y15">
        <f t="shared" si="0"/>
        <v>3701.8500000000004</v>
      </c>
    </row>
    <row r="16" spans="24:25" ht="12.75">
      <c r="X16">
        <f t="shared" si="1"/>
        <v>-36</v>
      </c>
      <c r="Y16">
        <f t="shared" si="0"/>
        <v>3441.6000000000004</v>
      </c>
    </row>
    <row r="17" spans="24:25" ht="12.75">
      <c r="X17">
        <f t="shared" si="1"/>
        <v>-35</v>
      </c>
      <c r="Y17">
        <f t="shared" si="0"/>
        <v>3193.75</v>
      </c>
    </row>
    <row r="18" spans="24:25" ht="12.75">
      <c r="X18">
        <f t="shared" si="1"/>
        <v>-34</v>
      </c>
      <c r="Y18">
        <f t="shared" si="0"/>
        <v>2958</v>
      </c>
    </row>
    <row r="19" spans="24:25" ht="12.75">
      <c r="X19">
        <f t="shared" si="1"/>
        <v>-33</v>
      </c>
      <c r="Y19">
        <f t="shared" si="0"/>
        <v>2734.05</v>
      </c>
    </row>
    <row r="20" spans="24:25" ht="12.75">
      <c r="X20">
        <f t="shared" si="1"/>
        <v>-32</v>
      </c>
      <c r="Y20">
        <f t="shared" si="0"/>
        <v>2521.6000000000004</v>
      </c>
    </row>
    <row r="21" spans="24:25" ht="12.75">
      <c r="X21">
        <f t="shared" si="1"/>
        <v>-31</v>
      </c>
      <c r="Y21">
        <f t="shared" si="0"/>
        <v>2320.3500000000004</v>
      </c>
    </row>
    <row r="22" spans="24:25" ht="12.75">
      <c r="X22">
        <f t="shared" si="1"/>
        <v>-30</v>
      </c>
      <c r="Y22">
        <f t="shared" si="0"/>
        <v>2130</v>
      </c>
    </row>
    <row r="23" spans="24:25" ht="12.75">
      <c r="X23">
        <f t="shared" si="1"/>
        <v>-29</v>
      </c>
      <c r="Y23">
        <f t="shared" si="0"/>
        <v>1950.25</v>
      </c>
    </row>
    <row r="24" spans="24:25" ht="12.75">
      <c r="X24">
        <f t="shared" si="1"/>
        <v>-28</v>
      </c>
      <c r="Y24">
        <f t="shared" si="0"/>
        <v>1780.8000000000002</v>
      </c>
    </row>
    <row r="25" spans="24:25" ht="12.75">
      <c r="X25">
        <f t="shared" si="1"/>
        <v>-27</v>
      </c>
      <c r="Y25">
        <f t="shared" si="0"/>
        <v>1621.3500000000001</v>
      </c>
    </row>
    <row r="26" spans="24:25" ht="12.75">
      <c r="X26">
        <f t="shared" si="1"/>
        <v>-26</v>
      </c>
      <c r="Y26">
        <f t="shared" si="0"/>
        <v>1471.6000000000001</v>
      </c>
    </row>
    <row r="27" spans="24:25" ht="12.75">
      <c r="X27">
        <f t="shared" si="1"/>
        <v>-25</v>
      </c>
      <c r="Y27">
        <f t="shared" si="0"/>
        <v>1331.25</v>
      </c>
    </row>
    <row r="28" spans="24:25" ht="12.75">
      <c r="X28">
        <f t="shared" si="1"/>
        <v>-24</v>
      </c>
      <c r="Y28">
        <f t="shared" si="0"/>
        <v>1200</v>
      </c>
    </row>
    <row r="29" spans="24:25" ht="12.75">
      <c r="X29">
        <f t="shared" si="1"/>
        <v>-23</v>
      </c>
      <c r="Y29">
        <f t="shared" si="0"/>
        <v>1077.5500000000002</v>
      </c>
    </row>
    <row r="30" spans="24:25" ht="12.75">
      <c r="X30">
        <f t="shared" si="1"/>
        <v>-22</v>
      </c>
      <c r="Y30">
        <f t="shared" si="0"/>
        <v>963.6</v>
      </c>
    </row>
    <row r="31" spans="24:25" ht="12.75">
      <c r="X31">
        <f t="shared" si="1"/>
        <v>-21</v>
      </c>
      <c r="Y31">
        <f t="shared" si="0"/>
        <v>857.85</v>
      </c>
    </row>
    <row r="32" spans="24:25" ht="12.75">
      <c r="X32">
        <f t="shared" si="1"/>
        <v>-20</v>
      </c>
      <c r="Y32">
        <f t="shared" si="0"/>
        <v>760</v>
      </c>
    </row>
    <row r="33" spans="24:25" ht="12.75">
      <c r="X33">
        <f t="shared" si="1"/>
        <v>-19</v>
      </c>
      <c r="Y33">
        <f t="shared" si="0"/>
        <v>669.75</v>
      </c>
    </row>
    <row r="34" spans="24:25" ht="12.75">
      <c r="X34">
        <f t="shared" si="1"/>
        <v>-18</v>
      </c>
      <c r="Y34">
        <f aca="true" t="shared" si="2" ref="Y34:Y65">$P$2*X34^5+$Q$2*X34^4+$R$2*X34^3+$S$2*X34^2+$T$2*X34^1+$U$2</f>
        <v>586.8</v>
      </c>
    </row>
    <row r="35" spans="24:25" ht="12.75">
      <c r="X35">
        <f aca="true" t="shared" si="3" ref="X35:X66">X34+1</f>
        <v>-17</v>
      </c>
      <c r="Y35">
        <f t="shared" si="2"/>
        <v>510.85</v>
      </c>
    </row>
    <row r="36" spans="24:25" ht="12.75">
      <c r="X36">
        <f t="shared" si="3"/>
        <v>-16</v>
      </c>
      <c r="Y36">
        <f t="shared" si="2"/>
        <v>441.6</v>
      </c>
    </row>
    <row r="37" spans="24:25" ht="12.75">
      <c r="X37">
        <f t="shared" si="3"/>
        <v>-15</v>
      </c>
      <c r="Y37">
        <f t="shared" si="2"/>
        <v>378.75</v>
      </c>
    </row>
    <row r="38" spans="24:25" ht="12.75">
      <c r="X38">
        <f t="shared" si="3"/>
        <v>-14</v>
      </c>
      <c r="Y38">
        <f t="shared" si="2"/>
        <v>322</v>
      </c>
    </row>
    <row r="39" spans="24:25" ht="12.75">
      <c r="X39">
        <f t="shared" si="3"/>
        <v>-13</v>
      </c>
      <c r="Y39">
        <f t="shared" si="2"/>
        <v>271.05</v>
      </c>
    </row>
    <row r="40" spans="24:25" ht="12.75">
      <c r="X40">
        <f t="shared" si="3"/>
        <v>-12</v>
      </c>
      <c r="Y40">
        <f t="shared" si="2"/>
        <v>225.60000000000002</v>
      </c>
    </row>
    <row r="41" spans="24:25" ht="12.75">
      <c r="X41">
        <f t="shared" si="3"/>
        <v>-11</v>
      </c>
      <c r="Y41">
        <f t="shared" si="2"/>
        <v>185.35000000000002</v>
      </c>
    </row>
    <row r="42" spans="24:25" ht="12.75">
      <c r="X42">
        <f t="shared" si="3"/>
        <v>-10</v>
      </c>
      <c r="Y42">
        <f t="shared" si="2"/>
        <v>150</v>
      </c>
    </row>
    <row r="43" spans="24:25" ht="12.75">
      <c r="X43">
        <f t="shared" si="3"/>
        <v>-9</v>
      </c>
      <c r="Y43">
        <f t="shared" si="2"/>
        <v>119.25</v>
      </c>
    </row>
    <row r="44" spans="24:25" ht="12.75">
      <c r="X44">
        <f t="shared" si="3"/>
        <v>-8</v>
      </c>
      <c r="Y44">
        <f t="shared" si="2"/>
        <v>92.80000000000001</v>
      </c>
    </row>
    <row r="45" spans="24:25" ht="12.75">
      <c r="X45">
        <f t="shared" si="3"/>
        <v>-7</v>
      </c>
      <c r="Y45">
        <f t="shared" si="2"/>
        <v>70.35000000000001</v>
      </c>
    </row>
    <row r="46" spans="24:25" ht="12.75">
      <c r="X46">
        <f t="shared" si="3"/>
        <v>-6</v>
      </c>
      <c r="Y46">
        <f t="shared" si="2"/>
        <v>51.6</v>
      </c>
    </row>
    <row r="47" spans="24:25" ht="12.75">
      <c r="X47">
        <f t="shared" si="3"/>
        <v>-5</v>
      </c>
      <c r="Y47">
        <f t="shared" si="2"/>
        <v>36.25</v>
      </c>
    </row>
    <row r="48" spans="24:25" ht="12.75">
      <c r="X48">
        <f t="shared" si="3"/>
        <v>-4</v>
      </c>
      <c r="Y48">
        <f t="shared" si="2"/>
        <v>24</v>
      </c>
    </row>
    <row r="49" spans="24:25" ht="12.75">
      <c r="X49">
        <f t="shared" si="3"/>
        <v>-3</v>
      </c>
      <c r="Y49">
        <f t="shared" si="2"/>
        <v>14.55</v>
      </c>
    </row>
    <row r="50" spans="24:25" ht="12.75">
      <c r="X50">
        <f t="shared" si="3"/>
        <v>-2</v>
      </c>
      <c r="Y50">
        <f t="shared" si="2"/>
        <v>7.6</v>
      </c>
    </row>
    <row r="51" spans="24:25" ht="12.75">
      <c r="X51">
        <f t="shared" si="3"/>
        <v>-1</v>
      </c>
      <c r="Y51">
        <f t="shared" si="2"/>
        <v>2.85</v>
      </c>
    </row>
    <row r="52" spans="24:25" ht="12.75">
      <c r="X52">
        <f t="shared" si="3"/>
        <v>0</v>
      </c>
      <c r="Y52">
        <f t="shared" si="2"/>
        <v>0</v>
      </c>
    </row>
    <row r="53" spans="24:25" ht="12.75">
      <c r="X53">
        <f t="shared" si="3"/>
        <v>1</v>
      </c>
      <c r="Y53">
        <f t="shared" si="2"/>
        <v>-1.25</v>
      </c>
    </row>
    <row r="54" spans="24:25" ht="12.75">
      <c r="X54">
        <f t="shared" si="3"/>
        <v>2</v>
      </c>
      <c r="Y54">
        <f t="shared" si="2"/>
        <v>-1.1999999999999997</v>
      </c>
    </row>
    <row r="55" spans="24:25" ht="12.75">
      <c r="X55">
        <f t="shared" si="3"/>
        <v>3</v>
      </c>
      <c r="Y55">
        <f t="shared" si="2"/>
        <v>-0.15000000000000036</v>
      </c>
    </row>
    <row r="56" spans="24:25" ht="12.75">
      <c r="X56">
        <f t="shared" si="3"/>
        <v>4</v>
      </c>
      <c r="Y56">
        <f t="shared" si="2"/>
        <v>1.6000000000000014</v>
      </c>
    </row>
    <row r="57" spans="24:25" ht="12.75">
      <c r="X57">
        <f t="shared" si="3"/>
        <v>5</v>
      </c>
      <c r="Y57">
        <f t="shared" si="2"/>
        <v>3.75</v>
      </c>
    </row>
    <row r="58" spans="24:25" ht="12.75">
      <c r="X58">
        <f t="shared" si="3"/>
        <v>6</v>
      </c>
      <c r="Y58">
        <f t="shared" si="2"/>
        <v>6</v>
      </c>
    </row>
    <row r="59" spans="24:25" ht="12.75">
      <c r="X59">
        <f t="shared" si="3"/>
        <v>7</v>
      </c>
      <c r="Y59">
        <f t="shared" si="2"/>
        <v>8.05</v>
      </c>
    </row>
    <row r="60" spans="24:25" ht="12.75">
      <c r="X60">
        <f t="shared" si="3"/>
        <v>8</v>
      </c>
      <c r="Y60">
        <f t="shared" si="2"/>
        <v>9.600000000000001</v>
      </c>
    </row>
    <row r="61" spans="24:25" ht="12.75">
      <c r="X61">
        <f t="shared" si="3"/>
        <v>9</v>
      </c>
      <c r="Y61">
        <f t="shared" si="2"/>
        <v>10.349999999999994</v>
      </c>
    </row>
    <row r="62" spans="24:25" ht="12.75">
      <c r="X62">
        <f t="shared" si="3"/>
        <v>10</v>
      </c>
      <c r="Y62">
        <f t="shared" si="2"/>
        <v>10</v>
      </c>
    </row>
    <row r="63" spans="24:25" ht="12.75">
      <c r="X63">
        <f t="shared" si="3"/>
        <v>11</v>
      </c>
      <c r="Y63">
        <f t="shared" si="2"/>
        <v>8.250000000000014</v>
      </c>
    </row>
    <row r="64" spans="24:25" ht="12.75">
      <c r="X64">
        <f t="shared" si="3"/>
        <v>12</v>
      </c>
      <c r="Y64">
        <f t="shared" si="2"/>
        <v>4.799999999999997</v>
      </c>
    </row>
    <row r="65" spans="24:25" ht="12.75">
      <c r="X65">
        <f t="shared" si="3"/>
        <v>13</v>
      </c>
      <c r="Y65">
        <f t="shared" si="2"/>
        <v>-0.6499999999999915</v>
      </c>
    </row>
    <row r="66" spans="24:25" ht="12.75">
      <c r="X66">
        <f t="shared" si="3"/>
        <v>14</v>
      </c>
      <c r="Y66">
        <f aca="true" t="shared" si="4" ref="Y66:Y97">$P$2*X66^5+$Q$2*X66^4+$R$2*X66^3+$S$2*X66^2+$T$2*X66^1+$U$2</f>
        <v>-8.400000000000006</v>
      </c>
    </row>
    <row r="67" spans="24:25" ht="12.75">
      <c r="X67">
        <f aca="true" t="shared" si="5" ref="X67:X102">X66+1</f>
        <v>15</v>
      </c>
      <c r="Y67">
        <f t="shared" si="4"/>
        <v>-18.75</v>
      </c>
    </row>
    <row r="68" spans="24:25" ht="12.75">
      <c r="X68">
        <f t="shared" si="5"/>
        <v>16</v>
      </c>
      <c r="Y68">
        <f t="shared" si="4"/>
        <v>-32</v>
      </c>
    </row>
    <row r="69" spans="24:25" ht="12.75">
      <c r="X69">
        <f t="shared" si="5"/>
        <v>17</v>
      </c>
      <c r="Y69">
        <f t="shared" si="4"/>
        <v>-48.44999999999999</v>
      </c>
    </row>
    <row r="70" spans="24:25" ht="12.75">
      <c r="X70">
        <f t="shared" si="5"/>
        <v>18</v>
      </c>
      <c r="Y70">
        <f t="shared" si="4"/>
        <v>-68.40000000000003</v>
      </c>
    </row>
    <row r="71" spans="24:25" ht="12.75">
      <c r="X71">
        <f t="shared" si="5"/>
        <v>19</v>
      </c>
      <c r="Y71">
        <f t="shared" si="4"/>
        <v>-92.15000000000003</v>
      </c>
    </row>
    <row r="72" spans="24:25" ht="12.75">
      <c r="X72">
        <f t="shared" si="5"/>
        <v>20</v>
      </c>
      <c r="Y72">
        <f t="shared" si="4"/>
        <v>-120</v>
      </c>
    </row>
    <row r="73" spans="24:25" ht="12.75">
      <c r="X73">
        <f t="shared" si="5"/>
        <v>21</v>
      </c>
      <c r="Y73">
        <f t="shared" si="4"/>
        <v>-152.25</v>
      </c>
    </row>
    <row r="74" spans="24:25" ht="12.75">
      <c r="X74">
        <f t="shared" si="5"/>
        <v>22</v>
      </c>
      <c r="Y74">
        <f t="shared" si="4"/>
        <v>-189.19999999999993</v>
      </c>
    </row>
    <row r="75" spans="24:25" ht="12.75">
      <c r="X75">
        <f t="shared" si="5"/>
        <v>23</v>
      </c>
      <c r="Y75">
        <f t="shared" si="4"/>
        <v>-231.14999999999998</v>
      </c>
    </row>
    <row r="76" spans="24:25" ht="12.75">
      <c r="X76">
        <f t="shared" si="5"/>
        <v>24</v>
      </c>
      <c r="Y76">
        <f t="shared" si="4"/>
        <v>-278.40000000000003</v>
      </c>
    </row>
    <row r="77" spans="24:25" ht="12.75">
      <c r="X77">
        <f t="shared" si="5"/>
        <v>25</v>
      </c>
      <c r="Y77">
        <f t="shared" si="4"/>
        <v>-331.25</v>
      </c>
    </row>
    <row r="78" spans="24:25" ht="12.75">
      <c r="X78">
        <f t="shared" si="5"/>
        <v>26</v>
      </c>
      <c r="Y78">
        <f t="shared" si="4"/>
        <v>-390</v>
      </c>
    </row>
    <row r="79" spans="24:25" ht="12.75">
      <c r="X79">
        <f t="shared" si="5"/>
        <v>27</v>
      </c>
      <c r="Y79">
        <f t="shared" si="4"/>
        <v>-454.95000000000005</v>
      </c>
    </row>
    <row r="80" spans="24:25" ht="12.75">
      <c r="X80">
        <f t="shared" si="5"/>
        <v>28</v>
      </c>
      <c r="Y80">
        <f t="shared" si="4"/>
        <v>-526.4000000000001</v>
      </c>
    </row>
    <row r="81" spans="24:25" ht="12.75">
      <c r="X81">
        <f t="shared" si="5"/>
        <v>29</v>
      </c>
      <c r="Y81">
        <f t="shared" si="4"/>
        <v>-604.65</v>
      </c>
    </row>
    <row r="82" spans="24:25" ht="12.75">
      <c r="X82">
        <f t="shared" si="5"/>
        <v>30</v>
      </c>
      <c r="Y82">
        <f t="shared" si="4"/>
        <v>-690</v>
      </c>
    </row>
    <row r="83" spans="24:25" ht="12.75">
      <c r="X83">
        <f t="shared" si="5"/>
        <v>31</v>
      </c>
      <c r="Y83">
        <f t="shared" si="4"/>
        <v>-782.7500000000001</v>
      </c>
    </row>
    <row r="84" spans="24:25" ht="12.75">
      <c r="X84">
        <f t="shared" si="5"/>
        <v>32</v>
      </c>
      <c r="Y84">
        <f t="shared" si="4"/>
        <v>-883.2</v>
      </c>
    </row>
    <row r="85" spans="24:25" ht="12.75">
      <c r="X85">
        <f t="shared" si="5"/>
        <v>33</v>
      </c>
      <c r="Y85">
        <f t="shared" si="4"/>
        <v>-991.6500000000001</v>
      </c>
    </row>
    <row r="86" spans="24:25" ht="12.75">
      <c r="X86">
        <f t="shared" si="5"/>
        <v>34</v>
      </c>
      <c r="Y86">
        <f t="shared" si="4"/>
        <v>-1108.4</v>
      </c>
    </row>
    <row r="87" spans="24:25" ht="12.75">
      <c r="X87">
        <f t="shared" si="5"/>
        <v>35</v>
      </c>
      <c r="Y87">
        <f t="shared" si="4"/>
        <v>-1233.75</v>
      </c>
    </row>
    <row r="88" spans="24:25" ht="12.75">
      <c r="X88">
        <f t="shared" si="5"/>
        <v>36</v>
      </c>
      <c r="Y88">
        <f t="shared" si="4"/>
        <v>-1368.0000000000002</v>
      </c>
    </row>
    <row r="89" spans="24:25" ht="12.75">
      <c r="X89">
        <f t="shared" si="5"/>
        <v>37</v>
      </c>
      <c r="Y89">
        <f t="shared" si="4"/>
        <v>-1511.45</v>
      </c>
    </row>
    <row r="90" spans="24:25" ht="12.75">
      <c r="X90">
        <f t="shared" si="5"/>
        <v>38</v>
      </c>
      <c r="Y90">
        <f t="shared" si="4"/>
        <v>-1664.4000000000003</v>
      </c>
    </row>
    <row r="91" spans="24:25" ht="12.75">
      <c r="X91">
        <f t="shared" si="5"/>
        <v>39</v>
      </c>
      <c r="Y91">
        <f t="shared" si="4"/>
        <v>-1827.1500000000003</v>
      </c>
    </row>
    <row r="92" spans="24:25" ht="12.75">
      <c r="X92">
        <f t="shared" si="5"/>
        <v>40</v>
      </c>
      <c r="Y92">
        <f t="shared" si="4"/>
        <v>-2000</v>
      </c>
    </row>
    <row r="93" spans="24:25" ht="12.75">
      <c r="X93">
        <f t="shared" si="5"/>
        <v>41</v>
      </c>
      <c r="Y93">
        <f t="shared" si="4"/>
        <v>-2183.25</v>
      </c>
    </row>
    <row r="94" spans="24:25" ht="12.75">
      <c r="X94">
        <f t="shared" si="5"/>
        <v>42</v>
      </c>
      <c r="Y94">
        <f t="shared" si="4"/>
        <v>-2377.2</v>
      </c>
    </row>
    <row r="95" spans="24:25" ht="12.75">
      <c r="X95">
        <f t="shared" si="5"/>
        <v>43</v>
      </c>
      <c r="Y95">
        <f t="shared" si="4"/>
        <v>-2582.1500000000005</v>
      </c>
    </row>
    <row r="96" spans="24:25" ht="12.75">
      <c r="X96">
        <f t="shared" si="5"/>
        <v>44</v>
      </c>
      <c r="Y96">
        <f t="shared" si="4"/>
        <v>-2798.3999999999996</v>
      </c>
    </row>
    <row r="97" spans="24:25" ht="12.75">
      <c r="X97">
        <f t="shared" si="5"/>
        <v>45</v>
      </c>
      <c r="Y97">
        <f t="shared" si="4"/>
        <v>-3026.25</v>
      </c>
    </row>
    <row r="98" spans="24:25" ht="12.75">
      <c r="X98">
        <f t="shared" si="5"/>
        <v>46</v>
      </c>
      <c r="Y98">
        <f>$P$2*X98^5+$Q$2*X98^4+$R$2*X98^3+$S$2*X98^2+$T$2*X98^1+$U$2</f>
        <v>-3266</v>
      </c>
    </row>
    <row r="99" spans="24:25" ht="12.75">
      <c r="X99">
        <f t="shared" si="5"/>
        <v>47</v>
      </c>
      <c r="Y99">
        <f>$P$2*X99^5+$Q$2*X99^4+$R$2*X99^3+$S$2*X99^2+$T$2*X99^1+$U$2</f>
        <v>-3517.9500000000007</v>
      </c>
    </row>
    <row r="100" spans="24:25" ht="12.75">
      <c r="X100">
        <f t="shared" si="5"/>
        <v>48</v>
      </c>
      <c r="Y100">
        <f>$P$2*X100^5+$Q$2*X100^4+$R$2*X100^3+$S$2*X100^2+$T$2*X100^1+$U$2</f>
        <v>-3782.4000000000005</v>
      </c>
    </row>
    <row r="101" spans="24:25" ht="12.75">
      <c r="X101">
        <f t="shared" si="5"/>
        <v>49</v>
      </c>
      <c r="Y101">
        <f>$P$2*X101^5+$Q$2*X101^4+$R$2*X101^3+$S$2*X101^2+$T$2*X101^1+$U$2</f>
        <v>-4059.6500000000005</v>
      </c>
    </row>
    <row r="102" spans="24:25" ht="12.75">
      <c r="X102">
        <f t="shared" si="5"/>
        <v>50</v>
      </c>
      <c r="Y102">
        <f>$P$2*X102^5+$Q$2*X102^4+$R$2*X102^3+$S$2*X102^2+$T$2*X102^1+$U$2</f>
        <v>-4350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DSMT4" shapeId="1623338" r:id="rId1"/>
    <oleObject progId="Equation.DSMT4" shapeId="16312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AF102"/>
  <sheetViews>
    <sheetView workbookViewId="0" topLeftCell="A2">
      <selection activeCell="H3" sqref="H3"/>
    </sheetView>
  </sheetViews>
  <sheetFormatPr defaultColWidth="9.140625" defaultRowHeight="12.75"/>
  <cols>
    <col min="2" max="2" width="4.140625" style="0" bestFit="1" customWidth="1"/>
    <col min="3" max="3" width="3.8515625" style="0" bestFit="1" customWidth="1"/>
    <col min="4" max="4" width="7.140625" style="0" bestFit="1" customWidth="1"/>
    <col min="5" max="5" width="12.57421875" style="0" bestFit="1" customWidth="1"/>
    <col min="6" max="8" width="5.28125" style="0" customWidth="1"/>
    <col min="9" max="9" width="7.00390625" style="0" customWidth="1"/>
    <col min="10" max="10" width="4.140625" style="0" bestFit="1" customWidth="1"/>
    <col min="11" max="11" width="3.8515625" style="0" bestFit="1" customWidth="1"/>
    <col min="12" max="12" width="7.140625" style="0" bestFit="1" customWidth="1"/>
    <col min="13" max="13" width="2.8515625" style="9" bestFit="1" customWidth="1"/>
    <col min="14" max="14" width="3.7109375" style="0" bestFit="1" customWidth="1"/>
    <col min="15" max="15" width="4.57421875" style="0" bestFit="1" customWidth="1"/>
    <col min="16" max="17" width="4.57421875" style="0" customWidth="1"/>
    <col min="31" max="31" width="10.57421875" style="0" bestFit="1" customWidth="1"/>
  </cols>
  <sheetData>
    <row r="1" spans="22:27" ht="12.75">
      <c r="V1" s="1" t="s">
        <v>2</v>
      </c>
      <c r="W1" s="1" t="s">
        <v>1</v>
      </c>
      <c r="X1" s="1" t="s">
        <v>3</v>
      </c>
      <c r="Y1" s="1" t="s">
        <v>4</v>
      </c>
      <c r="Z1" s="1" t="s">
        <v>5</v>
      </c>
      <c r="AA1" s="1" t="s">
        <v>0</v>
      </c>
    </row>
    <row r="2" spans="2:32" ht="25.5">
      <c r="B2" s="2" t="s">
        <v>6</v>
      </c>
      <c r="C2" s="2" t="s">
        <v>7</v>
      </c>
      <c r="D2" s="7">
        <f>Z2</f>
        <v>1</v>
      </c>
      <c r="E2" s="2" t="s">
        <v>10</v>
      </c>
      <c r="F2" s="2"/>
      <c r="G2" s="2"/>
      <c r="H2" s="2"/>
      <c r="I2" s="2"/>
      <c r="J2" s="2" t="s">
        <v>6</v>
      </c>
      <c r="K2" s="2" t="s">
        <v>7</v>
      </c>
      <c r="L2" s="2" t="s">
        <v>13</v>
      </c>
      <c r="M2" s="7" t="s">
        <v>12</v>
      </c>
      <c r="N2" s="7">
        <f>D2</f>
        <v>1</v>
      </c>
      <c r="O2" s="8" t="s">
        <v>11</v>
      </c>
      <c r="P2" s="8"/>
      <c r="Q2" s="8"/>
      <c r="V2">
        <f>V3-10</f>
        <v>0</v>
      </c>
      <c r="W2">
        <f>W3-10</f>
        <v>0</v>
      </c>
      <c r="X2">
        <f>X3-10</f>
        <v>0</v>
      </c>
      <c r="Y2">
        <f>Y3-10</f>
        <v>0</v>
      </c>
      <c r="Z2">
        <f>Z3-10</f>
        <v>1</v>
      </c>
      <c r="AA2">
        <f>AA3-25</f>
        <v>2</v>
      </c>
      <c r="AD2" s="5">
        <f>-2*3.14</f>
        <v>-6.28</v>
      </c>
      <c r="AE2" s="6">
        <f>$Z$2*SIN(AD2)</f>
        <v>0.0031853017931379904</v>
      </c>
      <c r="AF2">
        <f>SIN($Z$2*AD2)</f>
        <v>0.0031853017931379904</v>
      </c>
    </row>
    <row r="3" spans="22:32" ht="12.75">
      <c r="V3">
        <v>10</v>
      </c>
      <c r="W3">
        <v>10</v>
      </c>
      <c r="X3">
        <v>10</v>
      </c>
      <c r="Y3">
        <v>10</v>
      </c>
      <c r="Z3">
        <v>11</v>
      </c>
      <c r="AA3">
        <v>27</v>
      </c>
      <c r="AD3" s="5">
        <f>AD2+3.14/25</f>
        <v>-6.1544</v>
      </c>
      <c r="AE3" s="6">
        <f aca="true" t="shared" si="0" ref="AE3:AE66">$Z$2*SIN(AD3)</f>
        <v>0.12842960416639934</v>
      </c>
      <c r="AF3">
        <f aca="true" t="shared" si="1" ref="AF3:AF66">SIN($Z$2*AD3)</f>
        <v>0.12842960416639934</v>
      </c>
    </row>
    <row r="4" spans="30:32" ht="12.75">
      <c r="AD4" s="5">
        <f aca="true" t="shared" si="2" ref="AD4:AD67">AD3+3.14/25</f>
        <v>-6.0287999999999995</v>
      </c>
      <c r="AE4" s="6">
        <f t="shared" si="0"/>
        <v>0.25165054533628217</v>
      </c>
      <c r="AF4">
        <f t="shared" si="1"/>
        <v>0.25165054533628217</v>
      </c>
    </row>
    <row r="5" spans="30:32" ht="12.75">
      <c r="AD5" s="5">
        <f t="shared" si="2"/>
        <v>-5.903199999999999</v>
      </c>
      <c r="AE5" s="6">
        <f t="shared" si="0"/>
        <v>0.3709068246702321</v>
      </c>
      <c r="AF5">
        <f t="shared" si="1"/>
        <v>0.3709068246702321</v>
      </c>
    </row>
    <row r="6" spans="30:32" ht="12.75">
      <c r="AD6" s="5">
        <f t="shared" si="2"/>
        <v>-5.777599999999999</v>
      </c>
      <c r="AE6" s="6">
        <f t="shared" si="0"/>
        <v>0.4843196033255245</v>
      </c>
      <c r="AF6">
        <f t="shared" si="1"/>
        <v>0.4843196033255245</v>
      </c>
    </row>
    <row r="7" spans="30:32" ht="12.75">
      <c r="AD7" s="5">
        <f t="shared" si="2"/>
        <v>-5.651999999999998</v>
      </c>
      <c r="AE7" s="6">
        <f t="shared" si="0"/>
        <v>0.5901021046645769</v>
      </c>
      <c r="AF7">
        <f t="shared" si="1"/>
        <v>0.5901021046645769</v>
      </c>
    </row>
    <row r="8" spans="30:32" ht="12.75">
      <c r="AD8" s="5">
        <f t="shared" si="2"/>
        <v>-5.526399999999998</v>
      </c>
      <c r="AE8" s="6">
        <f t="shared" si="0"/>
        <v>0.6865877642640618</v>
      </c>
      <c r="AF8">
        <f t="shared" si="1"/>
        <v>0.6865877642640618</v>
      </c>
    </row>
    <row r="9" spans="30:32" ht="12.75">
      <c r="AD9" s="5">
        <f t="shared" si="2"/>
        <v>-5.400799999999998</v>
      </c>
      <c r="AE9" s="6">
        <f t="shared" si="0"/>
        <v>0.7722564860247724</v>
      </c>
      <c r="AF9">
        <f t="shared" si="1"/>
        <v>0.7722564860247724</v>
      </c>
    </row>
    <row r="10" spans="30:32" ht="12.75">
      <c r="AD10" s="5">
        <f t="shared" si="2"/>
        <v>-5.275199999999997</v>
      </c>
      <c r="AE10" s="6">
        <f t="shared" si="0"/>
        <v>0.8457585907268845</v>
      </c>
      <c r="AF10">
        <f t="shared" si="1"/>
        <v>0.8457585907268845</v>
      </c>
    </row>
    <row r="11" spans="30:32" ht="12.75">
      <c r="AD11" s="5">
        <f t="shared" si="2"/>
        <v>-5.149599999999997</v>
      </c>
      <c r="AE11" s="6">
        <f t="shared" si="0"/>
        <v>0.9059360797299271</v>
      </c>
      <c r="AF11">
        <f t="shared" si="1"/>
        <v>0.9059360797299271</v>
      </c>
    </row>
    <row r="12" spans="30:32" ht="12.75">
      <c r="AD12" s="5">
        <f t="shared" si="2"/>
        <v>-5.0239999999999965</v>
      </c>
      <c r="AE12" s="6">
        <f t="shared" si="0"/>
        <v>0.9518408788156869</v>
      </c>
      <c r="AF12">
        <f t="shared" si="1"/>
        <v>0.9518408788156869</v>
      </c>
    </row>
    <row r="13" spans="30:32" ht="12.75">
      <c r="AD13" s="5">
        <f t="shared" si="2"/>
        <v>-4.898399999999996</v>
      </c>
      <c r="AE13" s="6">
        <f t="shared" si="0"/>
        <v>0.9827497747490077</v>
      </c>
      <c r="AF13">
        <f t="shared" si="1"/>
        <v>0.9827497747490077</v>
      </c>
    </row>
    <row r="14" spans="30:32" ht="12.75">
      <c r="AD14" s="5">
        <f t="shared" si="2"/>
        <v>-4.772799999999996</v>
      </c>
      <c r="AE14" s="6">
        <f t="shared" si="0"/>
        <v>0.9981758092364597</v>
      </c>
      <c r="AF14">
        <f t="shared" si="1"/>
        <v>0.9981758092364597</v>
      </c>
    </row>
    <row r="15" spans="30:32" ht="12.75">
      <c r="AD15" s="5">
        <f t="shared" si="2"/>
        <v>-4.647199999999995</v>
      </c>
      <c r="AE15" s="6">
        <f t="shared" si="0"/>
        <v>0.9978759507752479</v>
      </c>
      <c r="AF15">
        <f t="shared" si="1"/>
        <v>0.9978759507752479</v>
      </c>
    </row>
    <row r="16" spans="30:32" ht="12.75">
      <c r="AD16" s="5">
        <f t="shared" si="2"/>
        <v>-4.521599999999995</v>
      </c>
      <c r="AE16" s="6">
        <f t="shared" si="0"/>
        <v>0.9818549235252022</v>
      </c>
      <c r="AF16">
        <f t="shared" si="1"/>
        <v>0.9818549235252022</v>
      </c>
    </row>
    <row r="17" spans="30:32" ht="12.75">
      <c r="AD17" s="5">
        <f t="shared" si="2"/>
        <v>-4.395999999999995</v>
      </c>
      <c r="AE17" s="6">
        <f t="shared" si="0"/>
        <v>0.9503651328813746</v>
      </c>
      <c r="AF17">
        <f t="shared" si="1"/>
        <v>0.9503651328813746</v>
      </c>
    </row>
    <row r="18" spans="30:32" ht="12.75">
      <c r="AD18" s="5">
        <f t="shared" si="2"/>
        <v>-4.270399999999994</v>
      </c>
      <c r="AE18" s="6">
        <f t="shared" si="0"/>
        <v>0.9039026889198241</v>
      </c>
      <c r="AF18">
        <f t="shared" si="1"/>
        <v>0.9039026889198241</v>
      </c>
    </row>
    <row r="19" spans="30:32" ht="12.75">
      <c r="AD19" s="5">
        <f t="shared" si="2"/>
        <v>-4.144799999999994</v>
      </c>
      <c r="AE19" s="6">
        <f t="shared" si="0"/>
        <v>0.8431995903657368</v>
      </c>
      <c r="AF19">
        <f t="shared" si="1"/>
        <v>0.8431995903657368</v>
      </c>
    </row>
    <row r="20" spans="30:32" ht="12.75">
      <c r="AD20" s="5">
        <f t="shared" si="2"/>
        <v>-4.0191999999999934</v>
      </c>
      <c r="AE20" s="6">
        <f t="shared" si="0"/>
        <v>0.7692121922225904</v>
      </c>
      <c r="AF20">
        <f t="shared" si="1"/>
        <v>0.7692121922225904</v>
      </c>
    </row>
    <row r="21" spans="30:32" ht="12.75">
      <c r="AD21" s="5">
        <f t="shared" si="2"/>
        <v>-3.8935999999999935</v>
      </c>
      <c r="AE21" s="6">
        <f t="shared" si="0"/>
        <v>0.6831061387506278</v>
      </c>
      <c r="AF21">
        <f t="shared" si="1"/>
        <v>0.6831061387506278</v>
      </c>
    </row>
    <row r="22" spans="30:32" ht="12.75">
      <c r="AD22" s="5">
        <f t="shared" si="2"/>
        <v>-3.7679999999999936</v>
      </c>
      <c r="AE22" s="6">
        <f t="shared" si="0"/>
        <v>0.5862379991700221</v>
      </c>
      <c r="AF22">
        <f t="shared" si="1"/>
        <v>0.5862379991700221</v>
      </c>
    </row>
    <row r="23" spans="30:32" ht="12.75">
      <c r="AD23" s="5">
        <f t="shared" si="2"/>
        <v>-3.6423999999999936</v>
      </c>
      <c r="AE23" s="6">
        <f t="shared" si="0"/>
        <v>0.4801338954114841</v>
      </c>
      <c r="AF23">
        <f t="shared" si="1"/>
        <v>0.4801338954114841</v>
      </c>
    </row>
    <row r="24" spans="30:32" ht="12.75">
      <c r="AD24" s="5">
        <f t="shared" si="2"/>
        <v>-3.5167999999999937</v>
      </c>
      <c r="AE24" s="6">
        <f t="shared" si="0"/>
        <v>0.36646545862624075</v>
      </c>
      <c r="AF24">
        <f t="shared" si="1"/>
        <v>0.36646545862624075</v>
      </c>
    </row>
    <row r="25" spans="30:32" ht="12.75">
      <c r="AD25" s="5">
        <f t="shared" si="2"/>
        <v>-3.3911999999999938</v>
      </c>
      <c r="AE25" s="6">
        <f t="shared" si="0"/>
        <v>0.2470234932517327</v>
      </c>
      <c r="AF25">
        <f t="shared" si="1"/>
        <v>0.2470234932517327</v>
      </c>
    </row>
    <row r="26" spans="30:32" ht="12.75">
      <c r="AD26" s="5">
        <f t="shared" si="2"/>
        <v>-3.265599999999994</v>
      </c>
      <c r="AE26" s="6">
        <f t="shared" si="0"/>
        <v>0.12368976354599609</v>
      </c>
      <c r="AF26">
        <f t="shared" si="1"/>
        <v>0.12368976354599609</v>
      </c>
    </row>
    <row r="27" spans="30:32" ht="12.75">
      <c r="AD27" s="5">
        <f t="shared" si="2"/>
        <v>-3.139999999999994</v>
      </c>
      <c r="AE27" s="6">
        <f t="shared" si="0"/>
        <v>-0.0015926529164930455</v>
      </c>
      <c r="AF27">
        <f t="shared" si="1"/>
        <v>-0.0015926529164930455</v>
      </c>
    </row>
    <row r="28" spans="30:32" ht="12.75">
      <c r="AD28" s="5">
        <f t="shared" si="2"/>
        <v>-3.014399999999994</v>
      </c>
      <c r="AE28" s="6">
        <f t="shared" si="0"/>
        <v>-0.12684997771773635</v>
      </c>
      <c r="AF28">
        <f t="shared" si="1"/>
        <v>-0.12684997771773635</v>
      </c>
    </row>
    <row r="29" spans="30:32" ht="12.75">
      <c r="AD29" s="5">
        <f t="shared" si="2"/>
        <v>-2.888799999999994</v>
      </c>
      <c r="AE29" s="6">
        <f t="shared" si="0"/>
        <v>-0.2501088277496348</v>
      </c>
      <c r="AF29">
        <f t="shared" si="1"/>
        <v>-0.2501088277496348</v>
      </c>
    </row>
    <row r="30" spans="30:32" ht="12.75">
      <c r="AD30" s="5">
        <f t="shared" si="2"/>
        <v>-2.763199999999994</v>
      </c>
      <c r="AE30" s="6">
        <f t="shared" si="0"/>
        <v>-0.36942730513944816</v>
      </c>
      <c r="AF30">
        <f t="shared" si="1"/>
        <v>-0.36942730513944816</v>
      </c>
    </row>
    <row r="31" spans="30:32" ht="12.75">
      <c r="AD31" s="5">
        <f t="shared" si="2"/>
        <v>-2.637599999999994</v>
      </c>
      <c r="AE31" s="6">
        <f t="shared" si="0"/>
        <v>-0.4829255911369454</v>
      </c>
      <c r="AF31">
        <f t="shared" si="1"/>
        <v>-0.4829255911369454</v>
      </c>
    </row>
    <row r="32" spans="30:32" ht="12.75">
      <c r="AD32" s="5">
        <f t="shared" si="2"/>
        <v>-2.5119999999999942</v>
      </c>
      <c r="AE32" s="6">
        <f t="shared" si="0"/>
        <v>-0.5888155619677999</v>
      </c>
      <c r="AF32">
        <f t="shared" si="1"/>
        <v>-0.5888155619677999</v>
      </c>
    </row>
    <row r="33" spans="30:32" ht="12.75">
      <c r="AD33" s="5">
        <f t="shared" si="2"/>
        <v>-2.3863999999999943</v>
      </c>
      <c r="AE33" s="6">
        <f t="shared" si="0"/>
        <v>-0.6854289600663461</v>
      </c>
      <c r="AF33">
        <f t="shared" si="1"/>
        <v>-0.6854289600663461</v>
      </c>
    </row>
    <row r="34" spans="30:32" ht="12.75">
      <c r="AD34" s="5">
        <f t="shared" si="2"/>
        <v>-2.2607999999999944</v>
      </c>
      <c r="AE34" s="6">
        <f t="shared" si="0"/>
        <v>-0.771243676860281</v>
      </c>
      <c r="AF34">
        <f t="shared" si="1"/>
        <v>-0.771243676860281</v>
      </c>
    </row>
    <row r="35" spans="30:32" ht="12.75">
      <c r="AD35" s="5">
        <f t="shared" si="2"/>
        <v>-2.1351999999999944</v>
      </c>
      <c r="AE35" s="6">
        <f t="shared" si="0"/>
        <v>-0.8449077330316989</v>
      </c>
      <c r="AF35">
        <f t="shared" si="1"/>
        <v>-0.8449077330316989</v>
      </c>
    </row>
    <row r="36" spans="30:32" ht="12.75">
      <c r="AD36" s="5">
        <f t="shared" si="2"/>
        <v>-2.0095999999999945</v>
      </c>
      <c r="AE36" s="6">
        <f t="shared" si="0"/>
        <v>-0.9052605784542628</v>
      </c>
      <c r="AF36">
        <f t="shared" si="1"/>
        <v>-0.9052605784542628</v>
      </c>
    </row>
    <row r="37" spans="30:32" ht="12.75">
      <c r="AD37" s="5">
        <f t="shared" si="2"/>
        <v>-1.8839999999999946</v>
      </c>
      <c r="AE37" s="6">
        <f t="shared" si="0"/>
        <v>-0.9513513762338303</v>
      </c>
      <c r="AF37">
        <f t="shared" si="1"/>
        <v>-0.9513513762338303</v>
      </c>
    </row>
    <row r="38" spans="30:32" ht="12.75">
      <c r="AD38" s="5">
        <f t="shared" si="2"/>
        <v>-1.7583999999999946</v>
      </c>
      <c r="AE38" s="6">
        <f t="shared" si="0"/>
        <v>-0.9824539827941966</v>
      </c>
      <c r="AF38">
        <f t="shared" si="1"/>
        <v>-0.9824539827941966</v>
      </c>
    </row>
    <row r="39" spans="30:32" ht="12.75">
      <c r="AD39" s="5">
        <f t="shared" si="2"/>
        <v>-1.6327999999999947</v>
      </c>
      <c r="AE39" s="6">
        <f t="shared" si="0"/>
        <v>-0.99807838800221</v>
      </c>
      <c r="AF39">
        <f t="shared" si="1"/>
        <v>-0.99807838800221</v>
      </c>
    </row>
    <row r="40" spans="30:32" ht="12.75">
      <c r="AD40" s="5">
        <f t="shared" si="2"/>
        <v>-1.5071999999999948</v>
      </c>
      <c r="AE40" s="6">
        <f t="shared" si="0"/>
        <v>-0.997978435097294</v>
      </c>
      <c r="AF40">
        <f t="shared" si="1"/>
        <v>-0.997978435097294</v>
      </c>
    </row>
    <row r="41" spans="30:32" ht="12.75">
      <c r="AD41" s="5">
        <f t="shared" si="2"/>
        <v>-1.3815999999999948</v>
      </c>
      <c r="AE41" s="6">
        <f t="shared" si="0"/>
        <v>-0.9821556988007231</v>
      </c>
      <c r="AF41">
        <f t="shared" si="1"/>
        <v>-0.9821556988007231</v>
      </c>
    </row>
    <row r="42" spans="30:32" ht="12.75">
      <c r="AD42" s="5">
        <f t="shared" si="2"/>
        <v>-1.255999999999995</v>
      </c>
      <c r="AE42" s="6">
        <f t="shared" si="0"/>
        <v>-0.9508594605064683</v>
      </c>
      <c r="AF42">
        <f t="shared" si="1"/>
        <v>-0.9508594605064683</v>
      </c>
    </row>
    <row r="43" spans="30:32" ht="12.75">
      <c r="AD43" s="5">
        <f t="shared" si="2"/>
        <v>-1.130399999999995</v>
      </c>
      <c r="AE43" s="6">
        <f t="shared" si="0"/>
        <v>-0.9045827809444706</v>
      </c>
      <c r="AF43">
        <f t="shared" si="1"/>
        <v>-0.9045827809444706</v>
      </c>
    </row>
    <row r="44" spans="30:32" ht="12.75">
      <c r="AD44" s="5">
        <f t="shared" si="2"/>
        <v>-1.004799999999995</v>
      </c>
      <c r="AE44" s="6">
        <f t="shared" si="0"/>
        <v>-0.8440547321900873</v>
      </c>
      <c r="AF44">
        <f t="shared" si="1"/>
        <v>-0.8440547321900873</v>
      </c>
    </row>
    <row r="45" spans="30:32" ht="12.75">
      <c r="AD45" s="5">
        <f t="shared" si="2"/>
        <v>-0.879199999999995</v>
      </c>
      <c r="AE45" s="6">
        <f t="shared" si="0"/>
        <v>-0.7702289114015494</v>
      </c>
      <c r="AF45">
        <f t="shared" si="1"/>
        <v>-0.7702289114015494</v>
      </c>
    </row>
    <row r="46" spans="30:32" ht="12.75">
      <c r="AD46" s="5">
        <f t="shared" si="2"/>
        <v>-0.7535999999999949</v>
      </c>
      <c r="AE46" s="6">
        <f t="shared" si="0"/>
        <v>-0.6842684172472727</v>
      </c>
      <c r="AF46">
        <f t="shared" si="1"/>
        <v>-0.6842684172472727</v>
      </c>
    </row>
    <row r="47" spans="30:32" ht="12.75">
      <c r="AD47" s="5">
        <f t="shared" si="2"/>
        <v>-0.6279999999999949</v>
      </c>
      <c r="AE47" s="6">
        <f t="shared" si="0"/>
        <v>-0.5875275257138878</v>
      </c>
      <c r="AF47">
        <f t="shared" si="1"/>
        <v>-0.5875275257138878</v>
      </c>
    </row>
    <row r="48" spans="30:32" ht="12.75">
      <c r="AD48" s="5">
        <f t="shared" si="2"/>
        <v>-0.5023999999999949</v>
      </c>
      <c r="AE48" s="6">
        <f t="shared" si="0"/>
        <v>-0.48153035398589733</v>
      </c>
      <c r="AF48">
        <f t="shared" si="1"/>
        <v>-0.48153035398589733</v>
      </c>
    </row>
    <row r="49" spans="30:32" ht="12.75">
      <c r="AD49" s="5">
        <f t="shared" si="2"/>
        <v>-0.3767999999999948</v>
      </c>
      <c r="AE49" s="6">
        <f t="shared" si="0"/>
        <v>-0.3679468485396947</v>
      </c>
      <c r="AF49">
        <f t="shared" si="1"/>
        <v>-0.3679468485396947</v>
      </c>
    </row>
    <row r="50" spans="30:32" ht="12.75">
      <c r="AD50" s="5">
        <f t="shared" si="2"/>
        <v>-0.25119999999999476</v>
      </c>
      <c r="AE50" s="6">
        <f t="shared" si="0"/>
        <v>-0.24856647575069457</v>
      </c>
      <c r="AF50">
        <f t="shared" si="1"/>
        <v>-0.24856647575069457</v>
      </c>
    </row>
    <row r="51" spans="30:32" ht="12.75">
      <c r="AD51" s="5">
        <f t="shared" si="2"/>
        <v>-0.12559999999999474</v>
      </c>
      <c r="AE51" s="6">
        <f t="shared" si="0"/>
        <v>-0.1252700295083896</v>
      </c>
      <c r="AF51">
        <f t="shared" si="1"/>
        <v>-0.1252700295083896</v>
      </c>
    </row>
    <row r="52" spans="30:32" ht="12.75">
      <c r="AD52" s="5">
        <f t="shared" si="2"/>
        <v>5.2735593669694936E-15</v>
      </c>
      <c r="AE52" s="6">
        <f t="shared" si="0"/>
        <v>5.2735593669694936E-15</v>
      </c>
      <c r="AF52">
        <f t="shared" si="1"/>
        <v>5.2735593669694936E-15</v>
      </c>
    </row>
    <row r="53" spans="30:32" ht="12.75">
      <c r="AD53" s="5">
        <f t="shared" si="2"/>
        <v>0.1256000000000053</v>
      </c>
      <c r="AE53" s="6">
        <f t="shared" si="0"/>
        <v>0.12527002950840008</v>
      </c>
      <c r="AF53">
        <f t="shared" si="1"/>
        <v>0.12527002950840008</v>
      </c>
    </row>
    <row r="54" spans="30:32" ht="12.75">
      <c r="AD54" s="5">
        <f t="shared" si="2"/>
        <v>0.2512000000000053</v>
      </c>
      <c r="AE54" s="6">
        <f t="shared" si="0"/>
        <v>0.2485664757507048</v>
      </c>
      <c r="AF54">
        <f t="shared" si="1"/>
        <v>0.2485664757507048</v>
      </c>
    </row>
    <row r="55" spans="30:32" ht="12.75">
      <c r="AD55" s="5">
        <f t="shared" si="2"/>
        <v>0.37680000000000535</v>
      </c>
      <c r="AE55" s="6">
        <f t="shared" si="0"/>
        <v>0.36794684853970455</v>
      </c>
      <c r="AF55">
        <f t="shared" si="1"/>
        <v>0.36794684853970455</v>
      </c>
    </row>
    <row r="56" spans="30:32" ht="12.75">
      <c r="AD56" s="5">
        <f t="shared" si="2"/>
        <v>0.5024000000000054</v>
      </c>
      <c r="AE56" s="6">
        <f t="shared" si="0"/>
        <v>0.48153035398590655</v>
      </c>
      <c r="AF56">
        <f t="shared" si="1"/>
        <v>0.48153035398590655</v>
      </c>
    </row>
    <row r="57" spans="30:32" ht="12.75">
      <c r="AD57" s="5">
        <f t="shared" si="2"/>
        <v>0.6280000000000054</v>
      </c>
      <c r="AE57" s="6">
        <f t="shared" si="0"/>
        <v>0.5875275257138963</v>
      </c>
      <c r="AF57">
        <f t="shared" si="1"/>
        <v>0.5875275257138963</v>
      </c>
    </row>
    <row r="58" spans="30:32" ht="12.75">
      <c r="AD58" s="5">
        <f t="shared" si="2"/>
        <v>0.7536000000000055</v>
      </c>
      <c r="AE58" s="6">
        <f t="shared" si="0"/>
        <v>0.6842684172472804</v>
      </c>
      <c r="AF58">
        <f t="shared" si="1"/>
        <v>0.6842684172472804</v>
      </c>
    </row>
    <row r="59" spans="30:32" ht="12.75">
      <c r="AD59" s="5">
        <f t="shared" si="2"/>
        <v>0.8792000000000055</v>
      </c>
      <c r="AE59" s="6">
        <f t="shared" si="0"/>
        <v>0.7702289114015561</v>
      </c>
      <c r="AF59">
        <f t="shared" si="1"/>
        <v>0.7702289114015561</v>
      </c>
    </row>
    <row r="60" spans="30:32" ht="12.75">
      <c r="AD60" s="5">
        <f t="shared" si="2"/>
        <v>1.0048000000000055</v>
      </c>
      <c r="AE60" s="6">
        <f t="shared" si="0"/>
        <v>0.8440547321900929</v>
      </c>
      <c r="AF60">
        <f t="shared" si="1"/>
        <v>0.8440547321900929</v>
      </c>
    </row>
    <row r="61" spans="30:32" ht="12.75">
      <c r="AD61" s="5">
        <f t="shared" si="2"/>
        <v>1.1304000000000054</v>
      </c>
      <c r="AE61" s="6">
        <f t="shared" si="0"/>
        <v>0.9045827809444751</v>
      </c>
      <c r="AF61">
        <f t="shared" si="1"/>
        <v>0.9045827809444751</v>
      </c>
    </row>
    <row r="62" spans="30:32" ht="12.75">
      <c r="AD62" s="5">
        <f t="shared" si="2"/>
        <v>1.2560000000000053</v>
      </c>
      <c r="AE62" s="6">
        <f t="shared" si="0"/>
        <v>0.9508594605064715</v>
      </c>
      <c r="AF62">
        <f t="shared" si="1"/>
        <v>0.9508594605064715</v>
      </c>
    </row>
    <row r="63" spans="30:32" ht="12.75">
      <c r="AD63" s="5">
        <f t="shared" si="2"/>
        <v>1.3816000000000053</v>
      </c>
      <c r="AE63" s="6">
        <f t="shared" si="0"/>
        <v>0.9821556988007251</v>
      </c>
      <c r="AF63">
        <f t="shared" si="1"/>
        <v>0.9821556988007251</v>
      </c>
    </row>
    <row r="64" spans="30:32" ht="12.75">
      <c r="AD64" s="5">
        <f t="shared" si="2"/>
        <v>1.5072000000000052</v>
      </c>
      <c r="AE64" s="6">
        <f t="shared" si="0"/>
        <v>0.9979784350972947</v>
      </c>
      <c r="AF64">
        <f t="shared" si="1"/>
        <v>0.9979784350972947</v>
      </c>
    </row>
    <row r="65" spans="30:32" ht="12.75">
      <c r="AD65" s="5">
        <f t="shared" si="2"/>
        <v>1.6328000000000051</v>
      </c>
      <c r="AE65" s="6">
        <f t="shared" si="0"/>
        <v>0.9980783880022095</v>
      </c>
      <c r="AF65">
        <f t="shared" si="1"/>
        <v>0.9980783880022095</v>
      </c>
    </row>
    <row r="66" spans="30:32" ht="12.75">
      <c r="AD66" s="5">
        <f t="shared" si="2"/>
        <v>1.758400000000005</v>
      </c>
      <c r="AE66" s="6">
        <f t="shared" si="0"/>
        <v>0.9824539827941946</v>
      </c>
      <c r="AF66">
        <f t="shared" si="1"/>
        <v>0.9824539827941946</v>
      </c>
    </row>
    <row r="67" spans="30:32" ht="12.75">
      <c r="AD67" s="5">
        <f t="shared" si="2"/>
        <v>1.884000000000005</v>
      </c>
      <c r="AE67" s="6">
        <f aca="true" t="shared" si="3" ref="AE67:AE102">$Z$2*SIN(AD67)</f>
        <v>0.951351376233827</v>
      </c>
      <c r="AF67">
        <f aca="true" t="shared" si="4" ref="AF67:AF102">SIN($Z$2*AD67)</f>
        <v>0.951351376233827</v>
      </c>
    </row>
    <row r="68" spans="30:32" ht="12.75">
      <c r="AD68" s="5">
        <f aca="true" t="shared" si="5" ref="AD68:AD102">AD67+3.14/25</f>
        <v>2.009600000000005</v>
      </c>
      <c r="AE68" s="6">
        <f t="shared" si="3"/>
        <v>0.9052605784542582</v>
      </c>
      <c r="AF68">
        <f t="shared" si="4"/>
        <v>0.9052605784542582</v>
      </c>
    </row>
    <row r="69" spans="30:32" ht="12.75">
      <c r="AD69" s="5">
        <f t="shared" si="5"/>
        <v>2.135200000000005</v>
      </c>
      <c r="AE69" s="6">
        <f t="shared" si="3"/>
        <v>0.8449077330316932</v>
      </c>
      <c r="AF69">
        <f t="shared" si="4"/>
        <v>0.8449077330316932</v>
      </c>
    </row>
    <row r="70" spans="30:32" ht="12.75">
      <c r="AD70" s="5">
        <f t="shared" si="5"/>
        <v>2.260800000000005</v>
      </c>
      <c r="AE70" s="6">
        <f t="shared" si="3"/>
        <v>0.7712436768602742</v>
      </c>
      <c r="AF70">
        <f t="shared" si="4"/>
        <v>0.7712436768602742</v>
      </c>
    </row>
    <row r="71" spans="30:32" ht="12.75">
      <c r="AD71" s="5">
        <f t="shared" si="5"/>
        <v>2.386400000000005</v>
      </c>
      <c r="AE71" s="6">
        <f t="shared" si="3"/>
        <v>0.6854289600663384</v>
      </c>
      <c r="AF71">
        <f t="shared" si="4"/>
        <v>0.6854289600663384</v>
      </c>
    </row>
    <row r="72" spans="30:32" ht="12.75">
      <c r="AD72" s="5">
        <f t="shared" si="5"/>
        <v>2.512000000000005</v>
      </c>
      <c r="AE72" s="6">
        <f t="shared" si="3"/>
        <v>0.5888155619677913</v>
      </c>
      <c r="AF72">
        <f t="shared" si="4"/>
        <v>0.5888155619677913</v>
      </c>
    </row>
    <row r="73" spans="30:32" ht="12.75">
      <c r="AD73" s="5">
        <f t="shared" si="5"/>
        <v>2.637600000000005</v>
      </c>
      <c r="AE73" s="6">
        <f t="shared" si="3"/>
        <v>0.48292559113693606</v>
      </c>
      <c r="AF73">
        <f t="shared" si="4"/>
        <v>0.48292559113693606</v>
      </c>
    </row>
    <row r="74" spans="30:32" ht="12.75">
      <c r="AD74" s="5">
        <f t="shared" si="5"/>
        <v>2.7632000000000048</v>
      </c>
      <c r="AE74" s="6">
        <f t="shared" si="3"/>
        <v>0.3694273051394382</v>
      </c>
      <c r="AF74">
        <f t="shared" si="4"/>
        <v>0.3694273051394382</v>
      </c>
    </row>
    <row r="75" spans="30:32" ht="12.75">
      <c r="AD75" s="5">
        <f t="shared" si="5"/>
        <v>2.8888000000000047</v>
      </c>
      <c r="AE75" s="6">
        <f t="shared" si="3"/>
        <v>0.25010882774962445</v>
      </c>
      <c r="AF75">
        <f t="shared" si="4"/>
        <v>0.25010882774962445</v>
      </c>
    </row>
    <row r="76" spans="30:32" ht="12.75">
      <c r="AD76" s="5">
        <f t="shared" si="5"/>
        <v>3.0144000000000046</v>
      </c>
      <c r="AE76" s="6">
        <f t="shared" si="3"/>
        <v>0.12684997771772577</v>
      </c>
      <c r="AF76">
        <f t="shared" si="4"/>
        <v>0.12684997771772577</v>
      </c>
    </row>
    <row r="77" spans="30:32" ht="12.75">
      <c r="AD77" s="5">
        <f t="shared" si="5"/>
        <v>3.1400000000000046</v>
      </c>
      <c r="AE77" s="6">
        <f t="shared" si="3"/>
        <v>0.0015926529164823873</v>
      </c>
      <c r="AF77">
        <f t="shared" si="4"/>
        <v>0.0015926529164823873</v>
      </c>
    </row>
    <row r="78" spans="30:32" ht="12.75">
      <c r="AD78" s="5">
        <f t="shared" si="5"/>
        <v>3.2656000000000045</v>
      </c>
      <c r="AE78" s="6">
        <f t="shared" si="3"/>
        <v>-0.12368976354600666</v>
      </c>
      <c r="AF78">
        <f t="shared" si="4"/>
        <v>-0.12368976354600666</v>
      </c>
    </row>
    <row r="79" spans="30:32" ht="12.75">
      <c r="AD79" s="5">
        <f t="shared" si="5"/>
        <v>3.3912000000000044</v>
      </c>
      <c r="AE79" s="6">
        <f t="shared" si="3"/>
        <v>-0.24702349325174303</v>
      </c>
      <c r="AF79">
        <f t="shared" si="4"/>
        <v>-0.24702349325174303</v>
      </c>
    </row>
    <row r="80" spans="30:32" ht="12.75">
      <c r="AD80" s="5">
        <f t="shared" si="5"/>
        <v>3.5168000000000044</v>
      </c>
      <c r="AE80" s="6">
        <f t="shared" si="3"/>
        <v>-0.3664654586262507</v>
      </c>
      <c r="AF80">
        <f t="shared" si="4"/>
        <v>-0.3664654586262507</v>
      </c>
    </row>
    <row r="81" spans="30:32" ht="12.75">
      <c r="AD81" s="5">
        <f t="shared" si="5"/>
        <v>3.6424000000000043</v>
      </c>
      <c r="AE81" s="6">
        <f t="shared" si="3"/>
        <v>-0.4801338954114935</v>
      </c>
      <c r="AF81">
        <f t="shared" si="4"/>
        <v>-0.4801338954114935</v>
      </c>
    </row>
    <row r="82" spans="30:32" ht="12.75">
      <c r="AD82" s="5">
        <f t="shared" si="5"/>
        <v>3.7680000000000042</v>
      </c>
      <c r="AE82" s="6">
        <f t="shared" si="3"/>
        <v>-0.5862379991700307</v>
      </c>
      <c r="AF82">
        <f t="shared" si="4"/>
        <v>-0.5862379991700307</v>
      </c>
    </row>
    <row r="83" spans="30:32" ht="12.75">
      <c r="AD83" s="5">
        <f t="shared" si="5"/>
        <v>3.893600000000004</v>
      </c>
      <c r="AE83" s="6">
        <f t="shared" si="3"/>
        <v>-0.6831061387506355</v>
      </c>
      <c r="AF83">
        <f t="shared" si="4"/>
        <v>-0.6831061387506355</v>
      </c>
    </row>
    <row r="84" spans="30:32" ht="12.75">
      <c r="AD84" s="5">
        <f t="shared" si="5"/>
        <v>4.019200000000004</v>
      </c>
      <c r="AE84" s="6">
        <f t="shared" si="3"/>
        <v>-0.7692121922225972</v>
      </c>
      <c r="AF84">
        <f t="shared" si="4"/>
        <v>-0.7692121922225972</v>
      </c>
    </row>
    <row r="85" spans="30:32" ht="12.75">
      <c r="AD85" s="5">
        <f t="shared" si="5"/>
        <v>4.1448000000000045</v>
      </c>
      <c r="AE85" s="6">
        <f t="shared" si="3"/>
        <v>-0.8431995903657424</v>
      </c>
      <c r="AF85">
        <f t="shared" si="4"/>
        <v>-0.8431995903657424</v>
      </c>
    </row>
    <row r="86" spans="30:32" ht="12.75">
      <c r="AD86" s="5">
        <f t="shared" si="5"/>
        <v>4.270400000000005</v>
      </c>
      <c r="AE86" s="6">
        <f t="shared" si="3"/>
        <v>-0.9039026889198286</v>
      </c>
      <c r="AF86">
        <f t="shared" si="4"/>
        <v>-0.9039026889198286</v>
      </c>
    </row>
    <row r="87" spans="30:32" ht="12.75">
      <c r="AD87" s="5">
        <f t="shared" si="5"/>
        <v>4.396000000000005</v>
      </c>
      <c r="AE87" s="6">
        <f t="shared" si="3"/>
        <v>-0.9503651328813779</v>
      </c>
      <c r="AF87">
        <f t="shared" si="4"/>
        <v>-0.9503651328813779</v>
      </c>
    </row>
    <row r="88" spans="30:32" ht="12.75">
      <c r="AD88" s="5">
        <f t="shared" si="5"/>
        <v>4.521600000000006</v>
      </c>
      <c r="AE88" s="6">
        <f t="shared" si="3"/>
        <v>-0.9818549235252042</v>
      </c>
      <c r="AF88">
        <f t="shared" si="4"/>
        <v>-0.9818549235252042</v>
      </c>
    </row>
    <row r="89" spans="30:32" ht="12.75">
      <c r="AD89" s="5">
        <f t="shared" si="5"/>
        <v>4.647200000000006</v>
      </c>
      <c r="AE89" s="6">
        <f t="shared" si="3"/>
        <v>-0.9978759507752487</v>
      </c>
      <c r="AF89">
        <f t="shared" si="4"/>
        <v>-0.9978759507752487</v>
      </c>
    </row>
    <row r="90" spans="30:32" ht="12.75">
      <c r="AD90" s="5">
        <f t="shared" si="5"/>
        <v>4.772800000000006</v>
      </c>
      <c r="AE90" s="6">
        <f t="shared" si="3"/>
        <v>-0.998175809236459</v>
      </c>
      <c r="AF90">
        <f t="shared" si="4"/>
        <v>-0.998175809236459</v>
      </c>
    </row>
    <row r="91" spans="30:32" ht="12.75">
      <c r="AD91" s="5">
        <f t="shared" si="5"/>
        <v>4.898400000000007</v>
      </c>
      <c r="AE91" s="6">
        <f t="shared" si="3"/>
        <v>-0.9827497747490057</v>
      </c>
      <c r="AF91">
        <f t="shared" si="4"/>
        <v>-0.9827497747490057</v>
      </c>
    </row>
    <row r="92" spans="30:32" ht="12.75">
      <c r="AD92" s="5">
        <f t="shared" si="5"/>
        <v>5.024000000000007</v>
      </c>
      <c r="AE92" s="6">
        <f t="shared" si="3"/>
        <v>-0.9518408788156836</v>
      </c>
      <c r="AF92">
        <f t="shared" si="4"/>
        <v>-0.9518408788156836</v>
      </c>
    </row>
    <row r="93" spans="30:32" ht="12.75">
      <c r="AD93" s="5">
        <f t="shared" si="5"/>
        <v>5.1496000000000075</v>
      </c>
      <c r="AE93" s="6">
        <f t="shared" si="3"/>
        <v>-0.9059360797299226</v>
      </c>
      <c r="AF93">
        <f t="shared" si="4"/>
        <v>-0.9059360797299226</v>
      </c>
    </row>
    <row r="94" spans="30:32" ht="12.75">
      <c r="AD94" s="5">
        <f t="shared" si="5"/>
        <v>5.275200000000008</v>
      </c>
      <c r="AE94" s="6">
        <f t="shared" si="3"/>
        <v>-0.8457585907268789</v>
      </c>
      <c r="AF94">
        <f t="shared" si="4"/>
        <v>-0.8457585907268789</v>
      </c>
    </row>
    <row r="95" spans="30:32" ht="12.75">
      <c r="AD95" s="5">
        <f t="shared" si="5"/>
        <v>5.400800000000008</v>
      </c>
      <c r="AE95" s="6">
        <f t="shared" si="3"/>
        <v>-0.7722564860247656</v>
      </c>
      <c r="AF95">
        <f t="shared" si="4"/>
        <v>-0.7722564860247656</v>
      </c>
    </row>
    <row r="96" spans="30:32" ht="12.75">
      <c r="AD96" s="5">
        <f t="shared" si="5"/>
        <v>5.526400000000009</v>
      </c>
      <c r="AE96" s="6">
        <f t="shared" si="3"/>
        <v>-0.686587764264054</v>
      </c>
      <c r="AF96">
        <f t="shared" si="4"/>
        <v>-0.686587764264054</v>
      </c>
    </row>
    <row r="97" spans="30:32" ht="12.75">
      <c r="AD97" s="5">
        <f t="shared" si="5"/>
        <v>5.652000000000009</v>
      </c>
      <c r="AE97" s="6">
        <f t="shared" si="3"/>
        <v>-0.5901021046645684</v>
      </c>
      <c r="AF97">
        <f t="shared" si="4"/>
        <v>-0.5901021046645684</v>
      </c>
    </row>
    <row r="98" spans="30:32" ht="12.75">
      <c r="AD98" s="5">
        <f t="shared" si="5"/>
        <v>5.777600000000009</v>
      </c>
      <c r="AE98" s="6">
        <f t="shared" si="3"/>
        <v>-0.48431960332551516</v>
      </c>
      <c r="AF98">
        <f t="shared" si="4"/>
        <v>-0.48431960332551516</v>
      </c>
    </row>
    <row r="99" spans="30:32" ht="12.75">
      <c r="AD99" s="5">
        <f t="shared" si="5"/>
        <v>5.90320000000001</v>
      </c>
      <c r="AE99" s="6">
        <f t="shared" si="3"/>
        <v>-0.3709068246702222</v>
      </c>
      <c r="AF99">
        <f t="shared" si="4"/>
        <v>-0.3709068246702222</v>
      </c>
    </row>
    <row r="100" spans="30:32" ht="12.75">
      <c r="AD100" s="5">
        <f t="shared" si="5"/>
        <v>6.02880000000001</v>
      </c>
      <c r="AE100" s="6">
        <f t="shared" si="3"/>
        <v>-0.25165054533627185</v>
      </c>
      <c r="AF100">
        <f t="shared" si="4"/>
        <v>-0.25165054533627185</v>
      </c>
    </row>
    <row r="101" spans="30:32" ht="12.75">
      <c r="AD101" s="5">
        <f t="shared" si="5"/>
        <v>6.1544000000000105</v>
      </c>
      <c r="AE101" s="6">
        <f t="shared" si="3"/>
        <v>-0.12842960416638877</v>
      </c>
      <c r="AF101">
        <f t="shared" si="4"/>
        <v>-0.12842960416638877</v>
      </c>
    </row>
    <row r="102" spans="30:32" ht="12.75">
      <c r="AD102" s="5">
        <f t="shared" si="5"/>
        <v>6.280000000000011</v>
      </c>
      <c r="AE102" s="6">
        <f t="shared" si="3"/>
        <v>-0.0031853017931273322</v>
      </c>
      <c r="AF102">
        <f t="shared" si="4"/>
        <v>-0.0031853017931273322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Sobierajski</dc:creator>
  <cp:keywords/>
  <dc:description/>
  <cp:lastModifiedBy>Frank Sobierajski</cp:lastModifiedBy>
  <dcterms:created xsi:type="dcterms:W3CDTF">2000-04-17T19:32:26Z</dcterms:created>
  <dcterms:modified xsi:type="dcterms:W3CDTF">2002-03-12T17:58:48Z</dcterms:modified>
  <cp:category/>
  <cp:version/>
  <cp:contentType/>
  <cp:contentStatus/>
</cp:coreProperties>
</file>