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485" activeTab="1"/>
  </bookViews>
  <sheets>
    <sheet name="June_Chart" sheetId="5" r:id="rId1"/>
    <sheet name="August_Chart" sheetId="4" r:id="rId2"/>
    <sheet name="June_Data" sheetId="1" r:id="rId3"/>
    <sheet name="August_Data" sheetId="2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G27" i="2" l="1"/>
  <c r="F27" i="2"/>
  <c r="C27" i="2"/>
  <c r="D27" i="2"/>
  <c r="E27" i="2"/>
  <c r="G27" i="1"/>
  <c r="F27" i="1"/>
  <c r="E27" i="1"/>
  <c r="D27" i="1"/>
  <c r="C2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" i="1"/>
</calcChain>
</file>

<file path=xl/sharedStrings.xml><?xml version="1.0" encoding="utf-8"?>
<sst xmlns="http://schemas.openxmlformats.org/spreadsheetml/2006/main" count="121" uniqueCount="39">
  <si>
    <t>DISTRICT_NAME</t>
  </si>
  <si>
    <t>MEMBERSHIP_DESC</t>
  </si>
  <si>
    <t>CohortEnroll</t>
  </si>
  <si>
    <t>Graduates</t>
  </si>
  <si>
    <t>RegentsAdvancedDesignation</t>
  </si>
  <si>
    <t>RegentsDiploma%</t>
  </si>
  <si>
    <t>LocalDiploma%</t>
  </si>
  <si>
    <t>2010 Total Cohort - 4 Year Outcome</t>
  </si>
  <si>
    <t>2010 Total Cohort - 4 Year Outcome - August 2014</t>
  </si>
  <si>
    <t>Regents and Local</t>
  </si>
  <si>
    <t xml:space="preserve">Clyde-Savannah </t>
  </si>
  <si>
    <t xml:space="preserve">Dundee </t>
  </si>
  <si>
    <t xml:space="preserve">East Bloomfield </t>
  </si>
  <si>
    <t xml:space="preserve">Gananda </t>
  </si>
  <si>
    <t xml:space="preserve">Honeoye </t>
  </si>
  <si>
    <t xml:space="preserve">Lyons </t>
  </si>
  <si>
    <t xml:space="preserve">Marion </t>
  </si>
  <si>
    <t xml:space="preserve">Naples </t>
  </si>
  <si>
    <t xml:space="preserve">Newark </t>
  </si>
  <si>
    <t xml:space="preserve">North Rose-Wolcott </t>
  </si>
  <si>
    <t xml:space="preserve">Palmyra-Macedon </t>
  </si>
  <si>
    <t xml:space="preserve">Penn Yan </t>
  </si>
  <si>
    <t xml:space="preserve">Phelps-Clifton Springs </t>
  </si>
  <si>
    <t xml:space="preserve">Red Creek </t>
  </si>
  <si>
    <t xml:space="preserve">Romulus </t>
  </si>
  <si>
    <t xml:space="preserve">Seneca Falls </t>
  </si>
  <si>
    <t xml:space="preserve">Sodus </t>
  </si>
  <si>
    <t xml:space="preserve">Victor </t>
  </si>
  <si>
    <t xml:space="preserve">Waterloo </t>
  </si>
  <si>
    <t xml:space="preserve">Wayne </t>
  </si>
  <si>
    <t xml:space="preserve">Williamson </t>
  </si>
  <si>
    <t>Geneva</t>
  </si>
  <si>
    <t>Canandaigua</t>
  </si>
  <si>
    <t>Marcus Whitman</t>
  </si>
  <si>
    <t>Red Jacket</t>
  </si>
  <si>
    <t>Total Graduates 4 year outcome as of June 2014</t>
  </si>
  <si>
    <t>Regents Diploma with Advanced Designation Aspirational Performance Measure</t>
  </si>
  <si>
    <t>WFL BOCES</t>
  </si>
  <si>
    <t>Total Graduates 4 year outcome as of August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</si>
</sst>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9" fontId="1" fillId="0" borderId="0" xfId="0" applyNumberFormat="1" applyFont="1"/>
    <xf numFmtId="9" fontId="0" fillId="0" borderId="0" xfId="0" applyNumberForma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200" b="0" i="0" u="none" strike="noStrike" baseline="0" smtClean="0"/>
              <a:t> 	</a:t>
            </a:r>
            <a:r>
              <a:rPr lang="en-US" sz="1200" b="1" i="0" u="none" strike="noStrike" baseline="0" smtClean="0"/>
              <a:t>2010 Total Cohort 4 Year Outcome Graduation Rate as of June 2014</a:t>
            </a:r>
            <a:endParaRPr lang="en-US" sz="1200" b="0" i="0" u="none" strike="noStrike" baseline="0" smtClean="0"/>
          </a:p>
          <a:p>
            <a:pPr algn="l">
              <a:defRPr/>
            </a:pPr>
            <a:endParaRPr lang="en-US" sz="1200" b="0" i="0" u="none" strike="noStrike" baseline="0" smtClean="0"/>
          </a:p>
          <a:p>
            <a:pPr algn="l">
              <a:defRPr/>
            </a:pPr>
            <a:r>
              <a:rPr lang="en-US" sz="1000" b="1" i="0" u="none" strike="noStrike" baseline="0" smtClean="0"/>
              <a:t>Total Graduates </a:t>
            </a:r>
            <a:r>
              <a:rPr lang="en-US" sz="1000" b="0" i="0" u="none" strike="noStrike" baseline="0" smtClean="0"/>
              <a:t>: Regents with Advanced Designation, Regents or Local Diploma	</a:t>
            </a:r>
          </a:p>
          <a:p>
            <a:pPr algn="l">
              <a:defRPr/>
            </a:pPr>
            <a:r>
              <a:rPr lang="en-US" sz="1000" b="1" i="0" u="none" strike="noStrike" baseline="0" smtClean="0"/>
              <a:t>Regents Diploma with Advanced Designation Aspirational Performance Measure: </a:t>
            </a:r>
            <a:r>
              <a:rPr lang="en-US" sz="1000" b="0" i="0" u="none" strike="noStrike" baseline="0" smtClean="0"/>
              <a:t>	</a:t>
            </a:r>
          </a:p>
          <a:p>
            <a:pPr algn="l">
              <a:defRPr/>
            </a:pPr>
            <a:r>
              <a:rPr lang="en-US" sz="1000" b="0" i="0" u="none" strike="noStrike" baseline="0" smtClean="0"/>
              <a:t>Percent of students that earned 22</a:t>
            </a:r>
            <a:endParaRPr lang="en-US" sz="1200" b="0" i="0" u="none" strike="noStrike" baseline="0" smtClean="0"/>
          </a:p>
        </c:rich>
      </c:tx>
      <c:layout/>
      <c:overlay val="0"/>
    </c:title>
    <c:autoTitleDeleted val="0"/>
    <c:view3D>
      <c:rotX val="15"/>
      <c:rotY val="5"/>
      <c:depthPercent val="10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June_Data!$F$1</c:f>
              <c:strCache>
                <c:ptCount val="1"/>
                <c:pt idx="0">
                  <c:v>Total Graduates 4 year outcome as of June 2014</c:v>
                </c:pt>
              </c:strCache>
            </c:strRef>
          </c:tx>
          <c:invertIfNegative val="0"/>
          <c:cat>
            <c:strRef>
              <c:f>June_Data!$A$2:$A$27</c:f>
              <c:strCache>
                <c:ptCount val="26"/>
                <c:pt idx="0">
                  <c:v>Canandaigua</c:v>
                </c:pt>
                <c:pt idx="1">
                  <c:v>Clyde-Savannah </c:v>
                </c:pt>
                <c:pt idx="2">
                  <c:v>Dundee </c:v>
                </c:pt>
                <c:pt idx="3">
                  <c:v>East Bloomfield </c:v>
                </c:pt>
                <c:pt idx="4">
                  <c:v>Gananda </c:v>
                </c:pt>
                <c:pt idx="5">
                  <c:v>Geneva</c:v>
                </c:pt>
                <c:pt idx="6">
                  <c:v>Marcus Whitman</c:v>
                </c:pt>
                <c:pt idx="7">
                  <c:v>Honeoye </c:v>
                </c:pt>
                <c:pt idx="8">
                  <c:v>Lyons </c:v>
                </c:pt>
                <c:pt idx="9">
                  <c:v>Red Jacket</c:v>
                </c:pt>
                <c:pt idx="10">
                  <c:v>Marion </c:v>
                </c:pt>
                <c:pt idx="11">
                  <c:v>Naples </c:v>
                </c:pt>
                <c:pt idx="12">
                  <c:v>Newark </c:v>
                </c:pt>
                <c:pt idx="13">
                  <c:v>North Rose-Wolcott </c:v>
                </c:pt>
                <c:pt idx="14">
                  <c:v>Palmyra-Macedon </c:v>
                </c:pt>
                <c:pt idx="15">
                  <c:v>Penn Yan </c:v>
                </c:pt>
                <c:pt idx="16">
                  <c:v>Phelps-Clifton Springs </c:v>
                </c:pt>
                <c:pt idx="17">
                  <c:v>Red Creek </c:v>
                </c:pt>
                <c:pt idx="18">
                  <c:v>Romulus </c:v>
                </c:pt>
                <c:pt idx="19">
                  <c:v>Seneca Falls </c:v>
                </c:pt>
                <c:pt idx="20">
                  <c:v>Sodus </c:v>
                </c:pt>
                <c:pt idx="21">
                  <c:v>Victor </c:v>
                </c:pt>
                <c:pt idx="22">
                  <c:v>Waterloo </c:v>
                </c:pt>
                <c:pt idx="23">
                  <c:v>Wayne </c:v>
                </c:pt>
                <c:pt idx="24">
                  <c:v>Williamson </c:v>
                </c:pt>
                <c:pt idx="25">
                  <c:v>WFL BOCES</c:v>
                </c:pt>
              </c:strCache>
            </c:strRef>
          </c:cat>
          <c:val>
            <c:numRef>
              <c:f>June_Data!$F$2:$F$27</c:f>
              <c:numCache>
                <c:formatCode>0%</c:formatCode>
                <c:ptCount val="26"/>
                <c:pt idx="0">
                  <c:v>0.86</c:v>
                </c:pt>
                <c:pt idx="1">
                  <c:v>0.8</c:v>
                </c:pt>
                <c:pt idx="2">
                  <c:v>0.82</c:v>
                </c:pt>
                <c:pt idx="3">
                  <c:v>0.93</c:v>
                </c:pt>
                <c:pt idx="4">
                  <c:v>0.89</c:v>
                </c:pt>
                <c:pt idx="5">
                  <c:v>0.76</c:v>
                </c:pt>
                <c:pt idx="6">
                  <c:v>0.85</c:v>
                </c:pt>
                <c:pt idx="7">
                  <c:v>0.8</c:v>
                </c:pt>
                <c:pt idx="8">
                  <c:v>0.87</c:v>
                </c:pt>
                <c:pt idx="9">
                  <c:v>0.77</c:v>
                </c:pt>
                <c:pt idx="10">
                  <c:v>0.91</c:v>
                </c:pt>
                <c:pt idx="11">
                  <c:v>0.95</c:v>
                </c:pt>
                <c:pt idx="12">
                  <c:v>0.85</c:v>
                </c:pt>
                <c:pt idx="13">
                  <c:v>0.86</c:v>
                </c:pt>
                <c:pt idx="14">
                  <c:v>0.89</c:v>
                </c:pt>
                <c:pt idx="15">
                  <c:v>0.86</c:v>
                </c:pt>
                <c:pt idx="16">
                  <c:v>0.86</c:v>
                </c:pt>
                <c:pt idx="17">
                  <c:v>0.88</c:v>
                </c:pt>
                <c:pt idx="18">
                  <c:v>0.75</c:v>
                </c:pt>
                <c:pt idx="19">
                  <c:v>0.88</c:v>
                </c:pt>
                <c:pt idx="20">
                  <c:v>0.7</c:v>
                </c:pt>
                <c:pt idx="21">
                  <c:v>0.94</c:v>
                </c:pt>
                <c:pt idx="22">
                  <c:v>0.84</c:v>
                </c:pt>
                <c:pt idx="23">
                  <c:v>0.91</c:v>
                </c:pt>
                <c:pt idx="24">
                  <c:v>0.85</c:v>
                </c:pt>
                <c:pt idx="25">
                  <c:v>0.86201191264063537</c:v>
                </c:pt>
              </c:numCache>
            </c:numRef>
          </c:val>
        </c:ser>
        <c:ser>
          <c:idx val="1"/>
          <c:order val="1"/>
          <c:tx>
            <c:strRef>
              <c:f>June_Data!$G$1</c:f>
              <c:strCache>
                <c:ptCount val="1"/>
                <c:pt idx="0">
                  <c:v>Regents Diploma with Advanced Designation Aspirational Performance Measure</c:v>
                </c:pt>
              </c:strCache>
            </c:strRef>
          </c:tx>
          <c:invertIfNegative val="0"/>
          <c:cat>
            <c:strRef>
              <c:f>June_Data!$A$2:$A$27</c:f>
              <c:strCache>
                <c:ptCount val="26"/>
                <c:pt idx="0">
                  <c:v>Canandaigua</c:v>
                </c:pt>
                <c:pt idx="1">
                  <c:v>Clyde-Savannah </c:v>
                </c:pt>
                <c:pt idx="2">
                  <c:v>Dundee </c:v>
                </c:pt>
                <c:pt idx="3">
                  <c:v>East Bloomfield </c:v>
                </c:pt>
                <c:pt idx="4">
                  <c:v>Gananda </c:v>
                </c:pt>
                <c:pt idx="5">
                  <c:v>Geneva</c:v>
                </c:pt>
                <c:pt idx="6">
                  <c:v>Marcus Whitman</c:v>
                </c:pt>
                <c:pt idx="7">
                  <c:v>Honeoye </c:v>
                </c:pt>
                <c:pt idx="8">
                  <c:v>Lyons </c:v>
                </c:pt>
                <c:pt idx="9">
                  <c:v>Red Jacket</c:v>
                </c:pt>
                <c:pt idx="10">
                  <c:v>Marion </c:v>
                </c:pt>
                <c:pt idx="11">
                  <c:v>Naples </c:v>
                </c:pt>
                <c:pt idx="12">
                  <c:v>Newark </c:v>
                </c:pt>
                <c:pt idx="13">
                  <c:v>North Rose-Wolcott </c:v>
                </c:pt>
                <c:pt idx="14">
                  <c:v>Palmyra-Macedon </c:v>
                </c:pt>
                <c:pt idx="15">
                  <c:v>Penn Yan </c:v>
                </c:pt>
                <c:pt idx="16">
                  <c:v>Phelps-Clifton Springs </c:v>
                </c:pt>
                <c:pt idx="17">
                  <c:v>Red Creek </c:v>
                </c:pt>
                <c:pt idx="18">
                  <c:v>Romulus </c:v>
                </c:pt>
                <c:pt idx="19">
                  <c:v>Seneca Falls </c:v>
                </c:pt>
                <c:pt idx="20">
                  <c:v>Sodus </c:v>
                </c:pt>
                <c:pt idx="21">
                  <c:v>Victor </c:v>
                </c:pt>
                <c:pt idx="22">
                  <c:v>Waterloo </c:v>
                </c:pt>
                <c:pt idx="23">
                  <c:v>Wayne </c:v>
                </c:pt>
                <c:pt idx="24">
                  <c:v>Williamson </c:v>
                </c:pt>
                <c:pt idx="25">
                  <c:v>WFL BOCES</c:v>
                </c:pt>
              </c:strCache>
            </c:strRef>
          </c:cat>
          <c:val>
            <c:numRef>
              <c:f>June_Data!$G$2:$G$27</c:f>
              <c:numCache>
                <c:formatCode>0%</c:formatCode>
                <c:ptCount val="26"/>
                <c:pt idx="0">
                  <c:v>0.49</c:v>
                </c:pt>
                <c:pt idx="1">
                  <c:v>0.24</c:v>
                </c:pt>
                <c:pt idx="2">
                  <c:v>0.16</c:v>
                </c:pt>
                <c:pt idx="3">
                  <c:v>0.41</c:v>
                </c:pt>
                <c:pt idx="4">
                  <c:v>0.55000000000000004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0.55000000000000004</c:v>
                </c:pt>
                <c:pt idx="8">
                  <c:v>0.38</c:v>
                </c:pt>
                <c:pt idx="9">
                  <c:v>0.47</c:v>
                </c:pt>
                <c:pt idx="10">
                  <c:v>0.43</c:v>
                </c:pt>
                <c:pt idx="11">
                  <c:v>0.34</c:v>
                </c:pt>
                <c:pt idx="12">
                  <c:v>0.31</c:v>
                </c:pt>
                <c:pt idx="13">
                  <c:v>0.34</c:v>
                </c:pt>
                <c:pt idx="14">
                  <c:v>0.01</c:v>
                </c:pt>
                <c:pt idx="15">
                  <c:v>0.4</c:v>
                </c:pt>
                <c:pt idx="16">
                  <c:v>0.51</c:v>
                </c:pt>
                <c:pt idx="17">
                  <c:v>0.48</c:v>
                </c:pt>
                <c:pt idx="18">
                  <c:v>0.22</c:v>
                </c:pt>
                <c:pt idx="19">
                  <c:v>0.45</c:v>
                </c:pt>
                <c:pt idx="20">
                  <c:v>0.3</c:v>
                </c:pt>
                <c:pt idx="21">
                  <c:v>0.67</c:v>
                </c:pt>
                <c:pt idx="22">
                  <c:v>0.32</c:v>
                </c:pt>
                <c:pt idx="23">
                  <c:v>0.54</c:v>
                </c:pt>
                <c:pt idx="24">
                  <c:v>0.45</c:v>
                </c:pt>
                <c:pt idx="25">
                  <c:v>0.47178502879078693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598976"/>
        <c:axId val="101188352"/>
        <c:axId val="0"/>
      </c:bar3DChart>
      <c:catAx>
        <c:axId val="109598976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101188352"/>
        <c:crosses val="autoZero"/>
        <c:auto val="1"/>
        <c:lblAlgn val="ctr"/>
        <c:lblOffset val="100"/>
        <c:noMultiLvlLbl val="0"/>
      </c:catAx>
      <c:valAx>
        <c:axId val="10118835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95989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200" b="0" i="0" u="none" strike="noStrike" baseline="0" smtClean="0"/>
              <a:t> 	</a:t>
            </a:r>
            <a:r>
              <a:rPr lang="en-US" sz="1200" b="0" i="0" baseline="0">
                <a:effectLst/>
              </a:rPr>
              <a:t>	</a:t>
            </a:r>
            <a:r>
              <a:rPr lang="en-US" sz="1200" b="1" i="0" baseline="0">
                <a:effectLst/>
              </a:rPr>
              <a:t>2010 Total Cohort 4 Year Outcome Graduation Rate as of August 2014</a:t>
            </a:r>
          </a:p>
          <a:p>
            <a:pPr algn="l">
              <a:defRPr/>
            </a:pPr>
            <a:endParaRPr lang="en-US" sz="1200">
              <a:effectLst/>
            </a:endParaRPr>
          </a:p>
          <a:p>
            <a:pPr algn="l">
              <a:defRPr/>
            </a:pPr>
            <a:r>
              <a:rPr lang="en-US" sz="1000" b="1" i="0" baseline="0">
                <a:effectLst/>
              </a:rPr>
              <a:t>Total Graduates </a:t>
            </a:r>
            <a:r>
              <a:rPr lang="en-US" sz="1000" b="0" i="0" baseline="0">
                <a:effectLst/>
              </a:rPr>
              <a:t>: Regents with Advanced Designation, Regents or Local Diploma	</a:t>
            </a:r>
            <a:endParaRPr lang="en-US" sz="1000">
              <a:effectLst/>
            </a:endParaRPr>
          </a:p>
          <a:p>
            <a:pPr algn="l">
              <a:defRPr/>
            </a:pPr>
            <a:r>
              <a:rPr lang="en-US" sz="1000" b="1" i="0" baseline="0">
                <a:effectLst/>
              </a:rPr>
              <a:t>Regents Diploma with Advanced Designation Aspirational Performance Measure: </a:t>
            </a:r>
            <a:r>
              <a:rPr lang="en-US" sz="1000" b="0" i="0" baseline="0">
                <a:effectLst/>
              </a:rPr>
              <a:t>	</a:t>
            </a:r>
            <a:endParaRPr lang="en-US" sz="1000">
              <a:effectLst/>
            </a:endParaRPr>
          </a:p>
          <a:p>
            <a:pPr algn="l">
              <a:defRPr/>
            </a:pPr>
            <a:r>
              <a:rPr lang="en-US" sz="1000" b="0" i="0" baseline="0">
                <a:effectLst/>
              </a:rPr>
              <a:t>Percent of students that earned</a:t>
            </a:r>
            <a:endParaRPr lang="en-US" sz="1000">
              <a:effectLst/>
            </a:endParaRPr>
          </a:p>
        </c:rich>
      </c:tx>
      <c:layout>
        <c:manualLayout>
          <c:xMode val="edge"/>
          <c:yMode val="edge"/>
          <c:x val="0.10770651584268634"/>
          <c:y val="1.2110626279900095E-2"/>
        </c:manualLayout>
      </c:layout>
      <c:overlay val="0"/>
    </c:title>
    <c:autoTitleDeleted val="0"/>
    <c:view3D>
      <c:rotX val="15"/>
      <c:rotY val="5"/>
      <c:depthPercent val="10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August_Data!$F$1</c:f>
              <c:strCache>
                <c:ptCount val="1"/>
                <c:pt idx="0">
                  <c:v>Total Graduates 4 year outcome as of August 2014</c:v>
                </c:pt>
              </c:strCache>
            </c:strRef>
          </c:tx>
          <c:invertIfNegative val="0"/>
          <c:cat>
            <c:strRef>
              <c:f>August_Data!$A$2:$A$27</c:f>
              <c:strCache>
                <c:ptCount val="26"/>
                <c:pt idx="0">
                  <c:v>Canandaigua</c:v>
                </c:pt>
                <c:pt idx="1">
                  <c:v>Clyde-Savannah </c:v>
                </c:pt>
                <c:pt idx="2">
                  <c:v>Dundee </c:v>
                </c:pt>
                <c:pt idx="3">
                  <c:v>East Bloomfield </c:v>
                </c:pt>
                <c:pt idx="4">
                  <c:v>Gananda </c:v>
                </c:pt>
                <c:pt idx="5">
                  <c:v>Geneva</c:v>
                </c:pt>
                <c:pt idx="6">
                  <c:v>Marcus Whitman</c:v>
                </c:pt>
                <c:pt idx="7">
                  <c:v>Honeoye </c:v>
                </c:pt>
                <c:pt idx="8">
                  <c:v>Lyons </c:v>
                </c:pt>
                <c:pt idx="9">
                  <c:v>Red Jacket</c:v>
                </c:pt>
                <c:pt idx="10">
                  <c:v>Marion </c:v>
                </c:pt>
                <c:pt idx="11">
                  <c:v>Naples </c:v>
                </c:pt>
                <c:pt idx="12">
                  <c:v>Newark </c:v>
                </c:pt>
                <c:pt idx="13">
                  <c:v>North Rose-Wolcott </c:v>
                </c:pt>
                <c:pt idx="14">
                  <c:v>Palmyra-Macedon </c:v>
                </c:pt>
                <c:pt idx="15">
                  <c:v>Penn Yan </c:v>
                </c:pt>
                <c:pt idx="16">
                  <c:v>Phelps-Clifton Springs </c:v>
                </c:pt>
                <c:pt idx="17">
                  <c:v>Red Creek </c:v>
                </c:pt>
                <c:pt idx="18">
                  <c:v>Romulus </c:v>
                </c:pt>
                <c:pt idx="19">
                  <c:v>Seneca Falls </c:v>
                </c:pt>
                <c:pt idx="20">
                  <c:v>Sodus </c:v>
                </c:pt>
                <c:pt idx="21">
                  <c:v>Victor </c:v>
                </c:pt>
                <c:pt idx="22">
                  <c:v>Waterloo </c:v>
                </c:pt>
                <c:pt idx="23">
                  <c:v>Wayne </c:v>
                </c:pt>
                <c:pt idx="24">
                  <c:v>Williamson </c:v>
                </c:pt>
                <c:pt idx="25">
                  <c:v>WFL BOCES</c:v>
                </c:pt>
              </c:strCache>
            </c:strRef>
          </c:cat>
          <c:val>
            <c:numRef>
              <c:f>August_Data!$F$2:$F$27</c:f>
              <c:numCache>
                <c:formatCode>0%</c:formatCode>
                <c:ptCount val="26"/>
                <c:pt idx="0">
                  <c:v>0.87</c:v>
                </c:pt>
                <c:pt idx="1">
                  <c:v>0.8</c:v>
                </c:pt>
                <c:pt idx="2">
                  <c:v>0.82</c:v>
                </c:pt>
                <c:pt idx="3">
                  <c:v>0.93</c:v>
                </c:pt>
                <c:pt idx="4">
                  <c:v>0.9</c:v>
                </c:pt>
                <c:pt idx="5">
                  <c:v>0.8</c:v>
                </c:pt>
                <c:pt idx="6">
                  <c:v>0.86</c:v>
                </c:pt>
                <c:pt idx="7">
                  <c:v>0.84</c:v>
                </c:pt>
                <c:pt idx="8">
                  <c:v>0.87</c:v>
                </c:pt>
                <c:pt idx="9">
                  <c:v>0.77</c:v>
                </c:pt>
                <c:pt idx="10">
                  <c:v>0.91</c:v>
                </c:pt>
                <c:pt idx="11">
                  <c:v>0.95</c:v>
                </c:pt>
                <c:pt idx="12">
                  <c:v>0.87</c:v>
                </c:pt>
                <c:pt idx="13">
                  <c:v>0.86</c:v>
                </c:pt>
                <c:pt idx="14">
                  <c:v>0.89</c:v>
                </c:pt>
                <c:pt idx="15">
                  <c:v>0.87</c:v>
                </c:pt>
                <c:pt idx="16">
                  <c:v>0.86</c:v>
                </c:pt>
                <c:pt idx="17">
                  <c:v>0.88</c:v>
                </c:pt>
                <c:pt idx="18">
                  <c:v>0.75</c:v>
                </c:pt>
                <c:pt idx="19">
                  <c:v>0.88</c:v>
                </c:pt>
                <c:pt idx="20">
                  <c:v>0.74</c:v>
                </c:pt>
                <c:pt idx="21">
                  <c:v>0.94</c:v>
                </c:pt>
                <c:pt idx="22">
                  <c:v>0.85</c:v>
                </c:pt>
                <c:pt idx="23">
                  <c:v>0.91</c:v>
                </c:pt>
                <c:pt idx="24">
                  <c:v>0.88</c:v>
                </c:pt>
                <c:pt idx="25">
                  <c:v>0.87094639311714095</c:v>
                </c:pt>
              </c:numCache>
            </c:numRef>
          </c:val>
        </c:ser>
        <c:ser>
          <c:idx val="1"/>
          <c:order val="1"/>
          <c:tx>
            <c:strRef>
              <c:f>August_Data!$G$1</c:f>
              <c:strCache>
                <c:ptCount val="1"/>
                <c:pt idx="0">
                  <c:v>Regents Diploma with Advanced Designation Aspirational Performance Measure</c:v>
                </c:pt>
              </c:strCache>
            </c:strRef>
          </c:tx>
          <c:invertIfNegative val="0"/>
          <c:cat>
            <c:strRef>
              <c:f>August_Data!$A$2:$A$27</c:f>
              <c:strCache>
                <c:ptCount val="26"/>
                <c:pt idx="0">
                  <c:v>Canandaigua</c:v>
                </c:pt>
                <c:pt idx="1">
                  <c:v>Clyde-Savannah </c:v>
                </c:pt>
                <c:pt idx="2">
                  <c:v>Dundee </c:v>
                </c:pt>
                <c:pt idx="3">
                  <c:v>East Bloomfield </c:v>
                </c:pt>
                <c:pt idx="4">
                  <c:v>Gananda </c:v>
                </c:pt>
                <c:pt idx="5">
                  <c:v>Geneva</c:v>
                </c:pt>
                <c:pt idx="6">
                  <c:v>Marcus Whitman</c:v>
                </c:pt>
                <c:pt idx="7">
                  <c:v>Honeoye </c:v>
                </c:pt>
                <c:pt idx="8">
                  <c:v>Lyons </c:v>
                </c:pt>
                <c:pt idx="9">
                  <c:v>Red Jacket</c:v>
                </c:pt>
                <c:pt idx="10">
                  <c:v>Marion </c:v>
                </c:pt>
                <c:pt idx="11">
                  <c:v>Naples </c:v>
                </c:pt>
                <c:pt idx="12">
                  <c:v>Newark </c:v>
                </c:pt>
                <c:pt idx="13">
                  <c:v>North Rose-Wolcott </c:v>
                </c:pt>
                <c:pt idx="14">
                  <c:v>Palmyra-Macedon </c:v>
                </c:pt>
                <c:pt idx="15">
                  <c:v>Penn Yan </c:v>
                </c:pt>
                <c:pt idx="16">
                  <c:v>Phelps-Clifton Springs </c:v>
                </c:pt>
                <c:pt idx="17">
                  <c:v>Red Creek </c:v>
                </c:pt>
                <c:pt idx="18">
                  <c:v>Romulus </c:v>
                </c:pt>
                <c:pt idx="19">
                  <c:v>Seneca Falls </c:v>
                </c:pt>
                <c:pt idx="20">
                  <c:v>Sodus </c:v>
                </c:pt>
                <c:pt idx="21">
                  <c:v>Victor </c:v>
                </c:pt>
                <c:pt idx="22">
                  <c:v>Waterloo </c:v>
                </c:pt>
                <c:pt idx="23">
                  <c:v>Wayne </c:v>
                </c:pt>
                <c:pt idx="24">
                  <c:v>Williamson </c:v>
                </c:pt>
                <c:pt idx="25">
                  <c:v>WFL BOCES</c:v>
                </c:pt>
              </c:strCache>
            </c:strRef>
          </c:cat>
          <c:val>
            <c:numRef>
              <c:f>August_Data!$G$2:$G$27</c:f>
              <c:numCache>
                <c:formatCode>0%</c:formatCode>
                <c:ptCount val="26"/>
                <c:pt idx="0">
                  <c:v>0.49</c:v>
                </c:pt>
                <c:pt idx="1">
                  <c:v>0.24</c:v>
                </c:pt>
                <c:pt idx="2">
                  <c:v>0.16</c:v>
                </c:pt>
                <c:pt idx="3">
                  <c:v>0.41</c:v>
                </c:pt>
                <c:pt idx="4">
                  <c:v>0.55000000000000004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0.57999999999999996</c:v>
                </c:pt>
                <c:pt idx="8">
                  <c:v>0.38</c:v>
                </c:pt>
                <c:pt idx="9">
                  <c:v>0.47</c:v>
                </c:pt>
                <c:pt idx="10">
                  <c:v>0.43</c:v>
                </c:pt>
                <c:pt idx="11">
                  <c:v>0.34</c:v>
                </c:pt>
                <c:pt idx="12">
                  <c:v>0.31</c:v>
                </c:pt>
                <c:pt idx="13">
                  <c:v>0.34</c:v>
                </c:pt>
                <c:pt idx="14">
                  <c:v>0.01</c:v>
                </c:pt>
                <c:pt idx="15">
                  <c:v>0.4</c:v>
                </c:pt>
                <c:pt idx="16">
                  <c:v>0.51</c:v>
                </c:pt>
                <c:pt idx="17">
                  <c:v>0.48</c:v>
                </c:pt>
                <c:pt idx="18">
                  <c:v>0.22</c:v>
                </c:pt>
                <c:pt idx="19">
                  <c:v>0.45</c:v>
                </c:pt>
                <c:pt idx="20">
                  <c:v>0.3</c:v>
                </c:pt>
                <c:pt idx="21">
                  <c:v>0.67</c:v>
                </c:pt>
                <c:pt idx="22">
                  <c:v>0.32</c:v>
                </c:pt>
                <c:pt idx="23">
                  <c:v>0.54</c:v>
                </c:pt>
                <c:pt idx="24">
                  <c:v>0.47</c:v>
                </c:pt>
                <c:pt idx="25">
                  <c:v>0.40833884844473861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092480"/>
        <c:axId val="42370176"/>
        <c:axId val="0"/>
      </c:bar3DChart>
      <c:catAx>
        <c:axId val="113092480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42370176"/>
        <c:crosses val="autoZero"/>
        <c:auto val="1"/>
        <c:lblAlgn val="ctr"/>
        <c:lblOffset val="100"/>
        <c:noMultiLvlLbl val="0"/>
      </c:catAx>
      <c:valAx>
        <c:axId val="423701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30924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0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245" cy="629199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245" cy="6291995"/>
    <xdr:graphicFrame macro="">
      <xdr:nvGraphicFramePr>
        <xdr:cNvPr id="2" name="Chart 1" descr="Results contain:&#10;2010 Total Cohort Graduation Rate after 4 years as of June 2014 and as of August 2014&#10;2009 Total Cohort Graduation Rate after 5 years as of June 2014&#10;2008 Total Cohort Graduation Rate after 6 years as of June 2014" title="2010 Total Cohort 4 Year Outcome Graduation Rate as of August 201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F1" sqref="F1"/>
    </sheetView>
  </sheetViews>
  <sheetFormatPr defaultRowHeight="15" x14ac:dyDescent="0.25"/>
  <cols>
    <col min="1" max="1" width="50.85546875" bestFit="1" customWidth="1"/>
    <col min="2" max="2" width="50.85546875" hidden="1" customWidth="1"/>
    <col min="3" max="3" width="37.42578125" bestFit="1" customWidth="1"/>
    <col min="4" max="4" width="23.140625" bestFit="1" customWidth="1"/>
    <col min="5" max="5" width="36.140625" bestFit="1" customWidth="1"/>
    <col min="7" max="7" width="13.5703125" customWidth="1"/>
    <col min="8" max="8" width="21" customWidth="1"/>
    <col min="9" max="9" width="13.28515625" bestFit="1" customWidth="1"/>
    <col min="10" max="10" width="15.140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35</v>
      </c>
      <c r="G1" s="1" t="s">
        <v>36</v>
      </c>
      <c r="H1" s="1" t="s">
        <v>5</v>
      </c>
      <c r="I1" s="1" t="s">
        <v>6</v>
      </c>
      <c r="J1" s="1" t="s">
        <v>9</v>
      </c>
    </row>
    <row r="2" spans="1:10" x14ac:dyDescent="0.25">
      <c r="A2" s="1" t="s">
        <v>32</v>
      </c>
      <c r="B2" s="1" t="s">
        <v>7</v>
      </c>
      <c r="C2" s="1">
        <v>322</v>
      </c>
      <c r="D2" s="1">
        <v>277</v>
      </c>
      <c r="E2" s="1">
        <v>157</v>
      </c>
      <c r="F2" s="2">
        <v>0.86</v>
      </c>
      <c r="G2" s="2">
        <v>0.49</v>
      </c>
      <c r="H2" s="2">
        <v>0.34</v>
      </c>
      <c r="I2" s="2">
        <v>0.04</v>
      </c>
      <c r="J2" s="3">
        <f>H2+I2</f>
        <v>0.38</v>
      </c>
    </row>
    <row r="3" spans="1:10" x14ac:dyDescent="0.25">
      <c r="A3" s="1" t="s">
        <v>10</v>
      </c>
      <c r="B3" s="1" t="s">
        <v>7</v>
      </c>
      <c r="C3" s="1">
        <v>66</v>
      </c>
      <c r="D3" s="1">
        <v>53</v>
      </c>
      <c r="E3" s="1">
        <v>16</v>
      </c>
      <c r="F3" s="2">
        <v>0.8</v>
      </c>
      <c r="G3" s="2">
        <v>0.24</v>
      </c>
      <c r="H3" s="2">
        <v>0.47</v>
      </c>
      <c r="I3" s="2">
        <v>0.09</v>
      </c>
      <c r="J3" s="3">
        <f>H3+I3</f>
        <v>0.55999999999999994</v>
      </c>
    </row>
    <row r="4" spans="1:10" x14ac:dyDescent="0.25">
      <c r="A4" s="1" t="s">
        <v>11</v>
      </c>
      <c r="B4" s="1" t="s">
        <v>7</v>
      </c>
      <c r="C4" s="1">
        <v>62</v>
      </c>
      <c r="D4" s="1">
        <v>51</v>
      </c>
      <c r="E4" s="1">
        <v>10</v>
      </c>
      <c r="F4" s="2">
        <v>0.82</v>
      </c>
      <c r="G4" s="2">
        <v>0.16</v>
      </c>
      <c r="H4" s="2">
        <v>0.55000000000000004</v>
      </c>
      <c r="I4" s="2">
        <v>0.11</v>
      </c>
      <c r="J4" s="3">
        <f>H4+I4</f>
        <v>0.66</v>
      </c>
    </row>
    <row r="5" spans="1:10" x14ac:dyDescent="0.25">
      <c r="A5" s="1" t="s">
        <v>12</v>
      </c>
      <c r="B5" s="1" t="s">
        <v>7</v>
      </c>
      <c r="C5" s="1">
        <v>86</v>
      </c>
      <c r="D5" s="1">
        <v>80</v>
      </c>
      <c r="E5" s="1">
        <v>35</v>
      </c>
      <c r="F5" s="2">
        <v>0.93</v>
      </c>
      <c r="G5" s="2">
        <v>0.41</v>
      </c>
      <c r="H5" s="2">
        <v>0.44</v>
      </c>
      <c r="I5" s="2">
        <v>0.08</v>
      </c>
      <c r="J5" s="3">
        <f>H5+I5</f>
        <v>0.52</v>
      </c>
    </row>
    <row r="6" spans="1:10" x14ac:dyDescent="0.25">
      <c r="A6" s="1" t="s">
        <v>13</v>
      </c>
      <c r="B6" s="1" t="s">
        <v>7</v>
      </c>
      <c r="C6" s="1">
        <v>96</v>
      </c>
      <c r="D6" s="1">
        <v>85</v>
      </c>
      <c r="E6" s="1">
        <v>53</v>
      </c>
      <c r="F6" s="2">
        <v>0.89</v>
      </c>
      <c r="G6" s="2">
        <v>0.55000000000000004</v>
      </c>
      <c r="H6" s="2">
        <v>0.28999999999999998</v>
      </c>
      <c r="I6" s="2">
        <v>0.04</v>
      </c>
      <c r="J6" s="3">
        <f>H6+I6</f>
        <v>0.32999999999999996</v>
      </c>
    </row>
    <row r="7" spans="1:10" x14ac:dyDescent="0.25">
      <c r="A7" s="1" t="s">
        <v>31</v>
      </c>
      <c r="B7" s="1" t="s">
        <v>7</v>
      </c>
      <c r="C7" s="1">
        <v>174</v>
      </c>
      <c r="D7" s="1">
        <v>133</v>
      </c>
      <c r="E7" s="1">
        <v>47</v>
      </c>
      <c r="F7" s="2">
        <v>0.76</v>
      </c>
      <c r="G7" s="2">
        <v>0.27</v>
      </c>
      <c r="H7" s="2">
        <v>0.41</v>
      </c>
      <c r="I7" s="2">
        <v>0.09</v>
      </c>
      <c r="J7" s="3">
        <f>H7+I7</f>
        <v>0.5</v>
      </c>
    </row>
    <row r="8" spans="1:10" x14ac:dyDescent="0.25">
      <c r="A8" s="1" t="s">
        <v>33</v>
      </c>
      <c r="B8" s="1" t="s">
        <v>7</v>
      </c>
      <c r="C8" s="1">
        <v>107</v>
      </c>
      <c r="D8" s="1">
        <v>91</v>
      </c>
      <c r="E8" s="1">
        <v>30</v>
      </c>
      <c r="F8" s="2">
        <v>0.85</v>
      </c>
      <c r="G8" s="2">
        <v>0.28000000000000003</v>
      </c>
      <c r="H8" s="2">
        <v>0.54</v>
      </c>
      <c r="I8" s="2">
        <v>0.03</v>
      </c>
      <c r="J8" s="3">
        <f>H8+I8</f>
        <v>0.57000000000000006</v>
      </c>
    </row>
    <row r="9" spans="1:10" x14ac:dyDescent="0.25">
      <c r="A9" s="1" t="s">
        <v>14</v>
      </c>
      <c r="B9" s="1" t="s">
        <v>7</v>
      </c>
      <c r="C9" s="1">
        <v>55</v>
      </c>
      <c r="D9" s="1">
        <v>44</v>
      </c>
      <c r="E9" s="1">
        <v>30</v>
      </c>
      <c r="F9" s="2">
        <v>0.8</v>
      </c>
      <c r="G9" s="2">
        <v>0.55000000000000004</v>
      </c>
      <c r="H9" s="2">
        <v>0.2</v>
      </c>
      <c r="I9" s="2">
        <v>0.05</v>
      </c>
      <c r="J9" s="3">
        <f>H9+I9</f>
        <v>0.25</v>
      </c>
    </row>
    <row r="10" spans="1:10" x14ac:dyDescent="0.25">
      <c r="A10" s="1" t="s">
        <v>15</v>
      </c>
      <c r="B10" s="1" t="s">
        <v>7</v>
      </c>
      <c r="C10" s="1">
        <v>71</v>
      </c>
      <c r="D10" s="1">
        <v>62</v>
      </c>
      <c r="E10" s="1">
        <v>27</v>
      </c>
      <c r="F10" s="2">
        <v>0.87</v>
      </c>
      <c r="G10" s="2">
        <v>0.38</v>
      </c>
      <c r="H10" s="2">
        <v>0.34</v>
      </c>
      <c r="I10" s="2">
        <v>0.15</v>
      </c>
      <c r="J10" s="3">
        <f>H10+I10</f>
        <v>0.49</v>
      </c>
    </row>
    <row r="11" spans="1:10" x14ac:dyDescent="0.25">
      <c r="A11" s="1" t="s">
        <v>34</v>
      </c>
      <c r="B11" s="1" t="s">
        <v>7</v>
      </c>
      <c r="C11" s="1">
        <v>62</v>
      </c>
      <c r="D11" s="1">
        <v>48</v>
      </c>
      <c r="E11" s="1">
        <v>29</v>
      </c>
      <c r="F11" s="2">
        <v>0.77</v>
      </c>
      <c r="G11" s="2">
        <v>0.47</v>
      </c>
      <c r="H11" s="2">
        <v>0.27</v>
      </c>
      <c r="I11" s="2">
        <v>0.03</v>
      </c>
      <c r="J11" s="3">
        <f>H11+I11</f>
        <v>0.30000000000000004</v>
      </c>
    </row>
    <row r="12" spans="1:10" x14ac:dyDescent="0.25">
      <c r="A12" s="1" t="s">
        <v>16</v>
      </c>
      <c r="B12" s="1" t="s">
        <v>7</v>
      </c>
      <c r="C12" s="1">
        <v>69</v>
      </c>
      <c r="D12" s="1">
        <v>63</v>
      </c>
      <c r="E12" s="1">
        <v>30</v>
      </c>
      <c r="F12" s="2">
        <v>0.91</v>
      </c>
      <c r="G12" s="2">
        <v>0.43</v>
      </c>
      <c r="H12" s="2">
        <v>0.43</v>
      </c>
      <c r="I12" s="2">
        <v>0.04</v>
      </c>
      <c r="J12" s="3">
        <f>H12+I12</f>
        <v>0.47</v>
      </c>
    </row>
    <row r="13" spans="1:10" x14ac:dyDescent="0.25">
      <c r="A13" s="1" t="s">
        <v>17</v>
      </c>
      <c r="B13" s="1" t="s">
        <v>7</v>
      </c>
      <c r="C13" s="1">
        <v>74</v>
      </c>
      <c r="D13" s="1">
        <v>70</v>
      </c>
      <c r="E13" s="1">
        <v>25</v>
      </c>
      <c r="F13" s="2">
        <v>0.95</v>
      </c>
      <c r="G13" s="2">
        <v>0.34</v>
      </c>
      <c r="H13" s="2">
        <v>0.49</v>
      </c>
      <c r="I13" s="2">
        <v>0.12</v>
      </c>
      <c r="J13" s="3">
        <f>H13+I13</f>
        <v>0.61</v>
      </c>
    </row>
    <row r="14" spans="1:10" x14ac:dyDescent="0.25">
      <c r="A14" s="1" t="s">
        <v>18</v>
      </c>
      <c r="B14" s="1" t="s">
        <v>7</v>
      </c>
      <c r="C14" s="1">
        <v>167</v>
      </c>
      <c r="D14" s="1">
        <v>142</v>
      </c>
      <c r="E14" s="1">
        <v>51</v>
      </c>
      <c r="F14" s="2">
        <v>0.85</v>
      </c>
      <c r="G14" s="2">
        <v>0.31</v>
      </c>
      <c r="H14" s="2">
        <v>0.5</v>
      </c>
      <c r="I14" s="2">
        <v>0.04</v>
      </c>
      <c r="J14" s="3">
        <f>H14+I14</f>
        <v>0.54</v>
      </c>
    </row>
    <row r="15" spans="1:10" x14ac:dyDescent="0.25">
      <c r="A15" s="1" t="s">
        <v>19</v>
      </c>
      <c r="B15" s="1" t="s">
        <v>7</v>
      </c>
      <c r="C15" s="1">
        <v>106</v>
      </c>
      <c r="D15" s="1">
        <v>91</v>
      </c>
      <c r="E15" s="1">
        <v>36</v>
      </c>
      <c r="F15" s="2">
        <v>0.86</v>
      </c>
      <c r="G15" s="2">
        <v>0.34</v>
      </c>
      <c r="H15" s="2">
        <v>0.43</v>
      </c>
      <c r="I15" s="2">
        <v>0.08</v>
      </c>
      <c r="J15" s="3">
        <f>H15+I15</f>
        <v>0.51</v>
      </c>
    </row>
    <row r="16" spans="1:10" x14ac:dyDescent="0.25">
      <c r="A16" s="1" t="s">
        <v>20</v>
      </c>
      <c r="B16" s="1" t="s">
        <v>7</v>
      </c>
      <c r="C16" s="1">
        <v>167</v>
      </c>
      <c r="D16" s="1">
        <v>148</v>
      </c>
      <c r="E16" s="1">
        <v>1</v>
      </c>
      <c r="F16" s="2">
        <v>0.89</v>
      </c>
      <c r="G16" s="2">
        <v>0.01</v>
      </c>
      <c r="H16" s="2">
        <v>0.88</v>
      </c>
      <c r="I16" s="2">
        <v>0</v>
      </c>
      <c r="J16" s="3">
        <f>H16+I16</f>
        <v>0.88</v>
      </c>
    </row>
    <row r="17" spans="1:10" x14ac:dyDescent="0.25">
      <c r="A17" s="1" t="s">
        <v>21</v>
      </c>
      <c r="B17" s="1" t="s">
        <v>7</v>
      </c>
      <c r="C17" s="1">
        <v>137</v>
      </c>
      <c r="D17" s="1">
        <v>118</v>
      </c>
      <c r="E17" s="1">
        <v>55</v>
      </c>
      <c r="F17" s="2">
        <v>0.86</v>
      </c>
      <c r="G17" s="2">
        <v>0.4</v>
      </c>
      <c r="H17" s="2">
        <v>0.41</v>
      </c>
      <c r="I17" s="2">
        <v>0.05</v>
      </c>
      <c r="J17" s="3">
        <f>H17+I17</f>
        <v>0.45999999999999996</v>
      </c>
    </row>
    <row r="18" spans="1:10" x14ac:dyDescent="0.25">
      <c r="A18" s="1" t="s">
        <v>22</v>
      </c>
      <c r="B18" s="1" t="s">
        <v>7</v>
      </c>
      <c r="C18" s="1">
        <v>138</v>
      </c>
      <c r="D18" s="1">
        <v>118</v>
      </c>
      <c r="E18" s="1">
        <v>70</v>
      </c>
      <c r="F18" s="2">
        <v>0.86</v>
      </c>
      <c r="G18" s="2">
        <v>0.51</v>
      </c>
      <c r="H18" s="2">
        <v>0.3</v>
      </c>
      <c r="I18" s="2">
        <v>0.05</v>
      </c>
      <c r="J18" s="3">
        <f>H18+I18</f>
        <v>0.35</v>
      </c>
    </row>
    <row r="19" spans="1:10" x14ac:dyDescent="0.25">
      <c r="A19" s="1" t="s">
        <v>23</v>
      </c>
      <c r="B19" s="1" t="s">
        <v>7</v>
      </c>
      <c r="C19" s="1">
        <v>73</v>
      </c>
      <c r="D19" s="1">
        <v>64</v>
      </c>
      <c r="E19" s="1">
        <v>35</v>
      </c>
      <c r="F19" s="2">
        <v>0.88</v>
      </c>
      <c r="G19" s="2">
        <v>0.48</v>
      </c>
      <c r="H19" s="2">
        <v>0.37</v>
      </c>
      <c r="I19" s="2">
        <v>0.03</v>
      </c>
      <c r="J19" s="3">
        <f>H19+I19</f>
        <v>0.4</v>
      </c>
    </row>
    <row r="20" spans="1:10" x14ac:dyDescent="0.25">
      <c r="A20" s="1" t="s">
        <v>24</v>
      </c>
      <c r="B20" s="1" t="s">
        <v>7</v>
      </c>
      <c r="C20" s="1">
        <v>32</v>
      </c>
      <c r="D20" s="1">
        <v>24</v>
      </c>
      <c r="E20" s="1">
        <v>7</v>
      </c>
      <c r="F20" s="2">
        <v>0.75</v>
      </c>
      <c r="G20" s="2">
        <v>0.22</v>
      </c>
      <c r="H20" s="2">
        <v>0.53</v>
      </c>
      <c r="I20" s="2">
        <v>0</v>
      </c>
      <c r="J20" s="3">
        <f>H20+I20</f>
        <v>0.53</v>
      </c>
    </row>
    <row r="21" spans="1:10" x14ac:dyDescent="0.25">
      <c r="A21" s="1" t="s">
        <v>25</v>
      </c>
      <c r="B21" s="1" t="s">
        <v>7</v>
      </c>
      <c r="C21" s="1">
        <v>99</v>
      </c>
      <c r="D21" s="1">
        <v>87</v>
      </c>
      <c r="E21" s="1">
        <v>45</v>
      </c>
      <c r="F21" s="2">
        <v>0.88</v>
      </c>
      <c r="G21" s="2">
        <v>0.45</v>
      </c>
      <c r="H21" s="2">
        <v>0.34</v>
      </c>
      <c r="I21" s="2">
        <v>0.08</v>
      </c>
      <c r="J21" s="3">
        <f>H21+I21</f>
        <v>0.42000000000000004</v>
      </c>
    </row>
    <row r="22" spans="1:10" x14ac:dyDescent="0.25">
      <c r="A22" s="1" t="s">
        <v>26</v>
      </c>
      <c r="B22" s="1" t="s">
        <v>7</v>
      </c>
      <c r="C22" s="1">
        <v>88</v>
      </c>
      <c r="D22" s="1">
        <v>62</v>
      </c>
      <c r="E22" s="1">
        <v>26</v>
      </c>
      <c r="F22" s="2">
        <v>0.7</v>
      </c>
      <c r="G22" s="2">
        <v>0.3</v>
      </c>
      <c r="H22" s="2">
        <v>0.4</v>
      </c>
      <c r="I22" s="2">
        <v>0.01</v>
      </c>
      <c r="J22" s="3">
        <f>H22+I22</f>
        <v>0.41000000000000003</v>
      </c>
    </row>
    <row r="23" spans="1:10" x14ac:dyDescent="0.25">
      <c r="A23" s="1" t="s">
        <v>27</v>
      </c>
      <c r="B23" s="1" t="s">
        <v>7</v>
      </c>
      <c r="C23" s="1">
        <v>314</v>
      </c>
      <c r="D23" s="1">
        <v>294</v>
      </c>
      <c r="E23" s="1">
        <v>210</v>
      </c>
      <c r="F23" s="2">
        <v>0.94</v>
      </c>
      <c r="G23" s="2">
        <v>0.67</v>
      </c>
      <c r="H23" s="2">
        <v>0.24</v>
      </c>
      <c r="I23" s="2">
        <v>0.03</v>
      </c>
      <c r="J23" s="3">
        <f>H23+I23</f>
        <v>0.27</v>
      </c>
    </row>
    <row r="24" spans="1:10" x14ac:dyDescent="0.25">
      <c r="A24" s="1" t="s">
        <v>28</v>
      </c>
      <c r="B24" s="1" t="s">
        <v>7</v>
      </c>
      <c r="C24" s="1">
        <v>158</v>
      </c>
      <c r="D24" s="1">
        <v>133</v>
      </c>
      <c r="E24" s="1">
        <v>51</v>
      </c>
      <c r="F24" s="2">
        <v>0.84</v>
      </c>
      <c r="G24" s="2">
        <v>0.32</v>
      </c>
      <c r="H24" s="2">
        <v>0.44</v>
      </c>
      <c r="I24" s="2">
        <v>0.08</v>
      </c>
      <c r="J24" s="3">
        <f>H24+I24</f>
        <v>0.52</v>
      </c>
    </row>
    <row r="25" spans="1:10" x14ac:dyDescent="0.25">
      <c r="A25" s="1" t="s">
        <v>29</v>
      </c>
      <c r="B25" s="1" t="s">
        <v>7</v>
      </c>
      <c r="C25" s="1">
        <v>211</v>
      </c>
      <c r="D25" s="1">
        <v>192</v>
      </c>
      <c r="E25" s="1">
        <v>113</v>
      </c>
      <c r="F25" s="2">
        <v>0.91</v>
      </c>
      <c r="G25" s="2">
        <v>0.54</v>
      </c>
      <c r="H25" s="2">
        <v>0.35</v>
      </c>
      <c r="I25" s="2">
        <v>0.02</v>
      </c>
      <c r="J25" s="3">
        <f>H25+I25</f>
        <v>0.37</v>
      </c>
    </row>
    <row r="26" spans="1:10" x14ac:dyDescent="0.25">
      <c r="A26" s="1" t="s">
        <v>30</v>
      </c>
      <c r="B26" s="1" t="s">
        <v>7</v>
      </c>
      <c r="C26" s="1">
        <v>88</v>
      </c>
      <c r="D26" s="1">
        <v>75</v>
      </c>
      <c r="E26" s="1">
        <v>40</v>
      </c>
      <c r="F26" s="2">
        <v>0.85</v>
      </c>
      <c r="G26" s="2">
        <v>0.45</v>
      </c>
      <c r="H26" s="2">
        <v>0.31</v>
      </c>
      <c r="I26" s="2">
        <v>0.09</v>
      </c>
      <c r="J26" s="3">
        <f>H26+I26</f>
        <v>0.4</v>
      </c>
    </row>
    <row r="27" spans="1:10" x14ac:dyDescent="0.25">
      <c r="A27" s="1" t="s">
        <v>37</v>
      </c>
      <c r="C27">
        <f>SUM(C2:C26)</f>
        <v>3022</v>
      </c>
      <c r="D27">
        <f>SUM(D2:D26)</f>
        <v>2605</v>
      </c>
      <c r="E27">
        <f>SUM(E2:E26)</f>
        <v>1229</v>
      </c>
      <c r="F27" s="4">
        <f>D27/C27</f>
        <v>0.86201191264063537</v>
      </c>
      <c r="G27" s="4">
        <f>E27/D27</f>
        <v>0.47178502879078693</v>
      </c>
    </row>
  </sheetData>
  <sortState ref="A2:J26">
    <sortCondition ref="A2:A2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F2" sqref="F2"/>
    </sheetView>
  </sheetViews>
  <sheetFormatPr defaultRowHeight="15" x14ac:dyDescent="0.25"/>
  <cols>
    <col min="1" max="1" width="50.85546875" bestFit="1" customWidth="1"/>
    <col min="2" max="2" width="41" bestFit="1" customWidth="1"/>
    <col min="3" max="3" width="11" bestFit="1" customWidth="1"/>
    <col min="5" max="5" width="24.42578125" bestFit="1" customWidth="1"/>
    <col min="6" max="6" width="9.5703125" bestFit="1" customWidth="1"/>
    <col min="7" max="7" width="21.85546875" bestFit="1" customWidth="1"/>
    <col min="8" max="8" width="15.140625" bestFit="1" customWidth="1"/>
    <col min="9" max="9" width="13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38</v>
      </c>
      <c r="G1" s="1" t="s">
        <v>36</v>
      </c>
      <c r="H1" s="1" t="s">
        <v>5</v>
      </c>
      <c r="I1" s="1" t="s">
        <v>6</v>
      </c>
    </row>
    <row r="2" spans="1:9" x14ac:dyDescent="0.25">
      <c r="A2" s="1" t="s">
        <v>32</v>
      </c>
      <c r="B2" s="1" t="s">
        <v>8</v>
      </c>
      <c r="C2" s="1">
        <v>322</v>
      </c>
      <c r="D2" s="1">
        <v>281</v>
      </c>
      <c r="E2" s="1">
        <v>158</v>
      </c>
      <c r="F2" s="2">
        <v>0.87</v>
      </c>
      <c r="G2" s="2">
        <v>0.49</v>
      </c>
      <c r="H2" s="2">
        <v>0.34</v>
      </c>
      <c r="I2" s="2">
        <v>0.04</v>
      </c>
    </row>
    <row r="3" spans="1:9" x14ac:dyDescent="0.25">
      <c r="A3" s="1" t="s">
        <v>10</v>
      </c>
      <c r="B3" s="1" t="s">
        <v>8</v>
      </c>
      <c r="C3" s="1">
        <v>66</v>
      </c>
      <c r="D3" s="1">
        <v>53</v>
      </c>
      <c r="E3" s="1">
        <v>16</v>
      </c>
      <c r="F3" s="2">
        <v>0.8</v>
      </c>
      <c r="G3" s="2">
        <v>0.24</v>
      </c>
      <c r="H3" s="2">
        <v>0.47</v>
      </c>
      <c r="I3" s="2">
        <v>0.09</v>
      </c>
    </row>
    <row r="4" spans="1:9" x14ac:dyDescent="0.25">
      <c r="A4" s="1" t="s">
        <v>11</v>
      </c>
      <c r="B4" s="1" t="s">
        <v>8</v>
      </c>
      <c r="C4" s="1">
        <v>62</v>
      </c>
      <c r="D4" s="1">
        <v>51</v>
      </c>
      <c r="E4" s="1">
        <v>10</v>
      </c>
      <c r="F4" s="2">
        <v>0.82</v>
      </c>
      <c r="G4" s="2">
        <v>0.16</v>
      </c>
      <c r="H4" s="2">
        <v>0.55000000000000004</v>
      </c>
      <c r="I4" s="2">
        <v>0.11</v>
      </c>
    </row>
    <row r="5" spans="1:9" x14ac:dyDescent="0.25">
      <c r="A5" s="1" t="s">
        <v>12</v>
      </c>
      <c r="B5" s="1" t="s">
        <v>8</v>
      </c>
      <c r="C5" s="1">
        <v>86</v>
      </c>
      <c r="D5" s="1">
        <v>80</v>
      </c>
      <c r="E5" s="1">
        <v>35</v>
      </c>
      <c r="F5" s="2">
        <v>0.93</v>
      </c>
      <c r="G5" s="2">
        <v>0.41</v>
      </c>
      <c r="H5" s="2">
        <v>0.44</v>
      </c>
      <c r="I5" s="2">
        <v>0.08</v>
      </c>
    </row>
    <row r="6" spans="1:9" x14ac:dyDescent="0.25">
      <c r="A6" s="1" t="s">
        <v>13</v>
      </c>
      <c r="B6" s="1" t="s">
        <v>8</v>
      </c>
      <c r="C6" s="1">
        <v>96</v>
      </c>
      <c r="D6" s="1">
        <v>86</v>
      </c>
      <c r="E6" s="1">
        <v>53</v>
      </c>
      <c r="F6" s="2">
        <v>0.9</v>
      </c>
      <c r="G6" s="2">
        <v>0.55000000000000004</v>
      </c>
      <c r="H6" s="2">
        <v>0.3</v>
      </c>
      <c r="I6" s="2">
        <v>0.04</v>
      </c>
    </row>
    <row r="7" spans="1:9" x14ac:dyDescent="0.25">
      <c r="A7" s="1" t="s">
        <v>31</v>
      </c>
      <c r="B7" s="1" t="s">
        <v>8</v>
      </c>
      <c r="C7" s="1">
        <v>174</v>
      </c>
      <c r="D7" s="1">
        <v>139</v>
      </c>
      <c r="E7" s="1">
        <v>48</v>
      </c>
      <c r="F7" s="2">
        <v>0.8</v>
      </c>
      <c r="G7" s="2">
        <v>0.28000000000000003</v>
      </c>
      <c r="H7" s="2">
        <v>0.43</v>
      </c>
      <c r="I7" s="2">
        <v>0.09</v>
      </c>
    </row>
    <row r="8" spans="1:9" x14ac:dyDescent="0.25">
      <c r="A8" s="1" t="s">
        <v>33</v>
      </c>
      <c r="B8" s="1" t="s">
        <v>8</v>
      </c>
      <c r="C8" s="1">
        <v>107</v>
      </c>
      <c r="D8" s="1">
        <v>92</v>
      </c>
      <c r="E8" s="1">
        <v>30</v>
      </c>
      <c r="F8" s="2">
        <v>0.86</v>
      </c>
      <c r="G8" s="2">
        <v>0.28000000000000003</v>
      </c>
      <c r="H8" s="2">
        <v>0.54</v>
      </c>
      <c r="I8" s="2">
        <v>0.04</v>
      </c>
    </row>
    <row r="9" spans="1:9" x14ac:dyDescent="0.25">
      <c r="A9" s="1" t="s">
        <v>14</v>
      </c>
      <c r="B9" s="1" t="s">
        <v>8</v>
      </c>
      <c r="C9" s="1">
        <v>55</v>
      </c>
      <c r="D9" s="1">
        <v>46</v>
      </c>
      <c r="E9" s="1">
        <v>32</v>
      </c>
      <c r="F9" s="2">
        <v>0.84</v>
      </c>
      <c r="G9" s="2">
        <v>0.57999999999999996</v>
      </c>
      <c r="H9" s="2">
        <v>0.2</v>
      </c>
      <c r="I9" s="2">
        <v>0.05</v>
      </c>
    </row>
    <row r="10" spans="1:9" x14ac:dyDescent="0.25">
      <c r="A10" s="1" t="s">
        <v>15</v>
      </c>
      <c r="B10" s="1" t="s">
        <v>8</v>
      </c>
      <c r="C10" s="1">
        <v>71</v>
      </c>
      <c r="D10" s="1">
        <v>62</v>
      </c>
      <c r="E10" s="1">
        <v>27</v>
      </c>
      <c r="F10" s="2">
        <v>0.87</v>
      </c>
      <c r="G10" s="2">
        <v>0.38</v>
      </c>
      <c r="H10" s="2">
        <v>0.34</v>
      </c>
      <c r="I10" s="2">
        <v>0.15</v>
      </c>
    </row>
    <row r="11" spans="1:9" x14ac:dyDescent="0.25">
      <c r="A11" s="1" t="s">
        <v>34</v>
      </c>
      <c r="B11" s="1" t="s">
        <v>8</v>
      </c>
      <c r="C11" s="1">
        <v>62</v>
      </c>
      <c r="D11" s="1">
        <v>48</v>
      </c>
      <c r="E11" s="1">
        <v>29</v>
      </c>
      <c r="F11" s="2">
        <v>0.77</v>
      </c>
      <c r="G11" s="2">
        <v>0.47</v>
      </c>
      <c r="H11" s="2">
        <v>0.27</v>
      </c>
      <c r="I11" s="2">
        <v>0.03</v>
      </c>
    </row>
    <row r="12" spans="1:9" x14ac:dyDescent="0.25">
      <c r="A12" s="1" t="s">
        <v>16</v>
      </c>
      <c r="B12" s="1" t="s">
        <v>8</v>
      </c>
      <c r="C12" s="1">
        <v>69</v>
      </c>
      <c r="D12" s="1">
        <v>63</v>
      </c>
      <c r="E12" s="1">
        <v>30</v>
      </c>
      <c r="F12" s="2">
        <v>0.91</v>
      </c>
      <c r="G12" s="2">
        <v>0.43</v>
      </c>
      <c r="H12" s="2">
        <v>0.43</v>
      </c>
      <c r="I12" s="2">
        <v>0.04</v>
      </c>
    </row>
    <row r="13" spans="1:9" x14ac:dyDescent="0.25">
      <c r="A13" s="1" t="s">
        <v>17</v>
      </c>
      <c r="B13" s="1" t="s">
        <v>8</v>
      </c>
      <c r="C13" s="1">
        <v>74</v>
      </c>
      <c r="D13" s="1">
        <v>70</v>
      </c>
      <c r="E13" s="1">
        <v>25</v>
      </c>
      <c r="F13" s="2">
        <v>0.95</v>
      </c>
      <c r="G13" s="2">
        <v>0.34</v>
      </c>
      <c r="H13" s="2">
        <v>0.49</v>
      </c>
      <c r="I13" s="2">
        <v>0.12</v>
      </c>
    </row>
    <row r="14" spans="1:9" x14ac:dyDescent="0.25">
      <c r="A14" s="1" t="s">
        <v>18</v>
      </c>
      <c r="B14" s="1" t="s">
        <v>8</v>
      </c>
      <c r="C14" s="1">
        <v>167</v>
      </c>
      <c r="D14" s="1">
        <v>145</v>
      </c>
      <c r="E14" s="1">
        <v>51</v>
      </c>
      <c r="F14" s="2">
        <v>0.87</v>
      </c>
      <c r="G14" s="2">
        <v>0.31</v>
      </c>
      <c r="H14" s="2">
        <v>0.52</v>
      </c>
      <c r="I14" s="2">
        <v>0.04</v>
      </c>
    </row>
    <row r="15" spans="1:9" x14ac:dyDescent="0.25">
      <c r="A15" s="1" t="s">
        <v>19</v>
      </c>
      <c r="B15" s="1" t="s">
        <v>8</v>
      </c>
      <c r="C15" s="1">
        <v>106</v>
      </c>
      <c r="D15" s="1">
        <v>91</v>
      </c>
      <c r="E15" s="1">
        <v>36</v>
      </c>
      <c r="F15" s="2">
        <v>0.86</v>
      </c>
      <c r="G15" s="2">
        <v>0.34</v>
      </c>
      <c r="H15" s="2">
        <v>0.43</v>
      </c>
      <c r="I15" s="2">
        <v>0.08</v>
      </c>
    </row>
    <row r="16" spans="1:9" x14ac:dyDescent="0.25">
      <c r="A16" s="1" t="s">
        <v>20</v>
      </c>
      <c r="B16" s="1" t="s">
        <v>8</v>
      </c>
      <c r="C16" s="1">
        <v>167</v>
      </c>
      <c r="D16" s="1">
        <v>149</v>
      </c>
      <c r="E16" s="1">
        <v>1</v>
      </c>
      <c r="F16" s="2">
        <v>0.89</v>
      </c>
      <c r="G16" s="2">
        <v>0.01</v>
      </c>
      <c r="H16" s="2">
        <v>0.88</v>
      </c>
      <c r="I16" s="2">
        <v>0.01</v>
      </c>
    </row>
    <row r="17" spans="1:9" x14ac:dyDescent="0.25">
      <c r="A17" s="1" t="s">
        <v>21</v>
      </c>
      <c r="B17" s="1" t="s">
        <v>8</v>
      </c>
      <c r="C17" s="1">
        <v>137</v>
      </c>
      <c r="D17" s="1">
        <v>119</v>
      </c>
      <c r="E17" s="1">
        <v>55</v>
      </c>
      <c r="F17" s="2">
        <v>0.87</v>
      </c>
      <c r="G17" s="2">
        <v>0.4</v>
      </c>
      <c r="H17" s="2">
        <v>0.42</v>
      </c>
      <c r="I17" s="2">
        <v>0.05</v>
      </c>
    </row>
    <row r="18" spans="1:9" x14ac:dyDescent="0.25">
      <c r="A18" s="1" t="s">
        <v>22</v>
      </c>
      <c r="B18" s="1" t="s">
        <v>8</v>
      </c>
      <c r="C18" s="1">
        <v>138</v>
      </c>
      <c r="D18" s="1">
        <v>118</v>
      </c>
      <c r="E18" s="1">
        <v>70</v>
      </c>
      <c r="F18" s="2">
        <v>0.86</v>
      </c>
      <c r="G18" s="2">
        <v>0.51</v>
      </c>
      <c r="H18" s="2">
        <v>0.3</v>
      </c>
      <c r="I18" s="2">
        <v>0.05</v>
      </c>
    </row>
    <row r="19" spans="1:9" x14ac:dyDescent="0.25">
      <c r="A19" s="1" t="s">
        <v>23</v>
      </c>
      <c r="B19" s="1" t="s">
        <v>8</v>
      </c>
      <c r="C19" s="1">
        <v>73</v>
      </c>
      <c r="D19" s="1">
        <v>64</v>
      </c>
      <c r="E19" s="1">
        <v>35</v>
      </c>
      <c r="F19" s="2">
        <v>0.88</v>
      </c>
      <c r="G19" s="2">
        <v>0.48</v>
      </c>
      <c r="H19" s="2">
        <v>0.37</v>
      </c>
      <c r="I19" s="2">
        <v>0.03</v>
      </c>
    </row>
    <row r="20" spans="1:9" x14ac:dyDescent="0.25">
      <c r="A20" s="1" t="s">
        <v>24</v>
      </c>
      <c r="B20" s="1" t="s">
        <v>8</v>
      </c>
      <c r="C20" s="1">
        <v>32</v>
      </c>
      <c r="D20" s="1">
        <v>24</v>
      </c>
      <c r="E20" s="1">
        <v>7</v>
      </c>
      <c r="F20" s="2">
        <v>0.75</v>
      </c>
      <c r="G20" s="2">
        <v>0.22</v>
      </c>
      <c r="H20" s="2">
        <v>0.53</v>
      </c>
      <c r="I20" s="2">
        <v>0</v>
      </c>
    </row>
    <row r="21" spans="1:9" x14ac:dyDescent="0.25">
      <c r="A21" s="1" t="s">
        <v>25</v>
      </c>
      <c r="B21" s="1" t="s">
        <v>8</v>
      </c>
      <c r="C21" s="1">
        <v>99</v>
      </c>
      <c r="D21" s="1">
        <v>87</v>
      </c>
      <c r="E21" s="1">
        <v>45</v>
      </c>
      <c r="F21" s="2">
        <v>0.88</v>
      </c>
      <c r="G21" s="2">
        <v>0.45</v>
      </c>
      <c r="H21" s="2">
        <v>0.34</v>
      </c>
      <c r="I21" s="2">
        <v>0.08</v>
      </c>
    </row>
    <row r="22" spans="1:9" x14ac:dyDescent="0.25">
      <c r="A22" s="1" t="s">
        <v>26</v>
      </c>
      <c r="B22" s="1" t="s">
        <v>8</v>
      </c>
      <c r="C22" s="1">
        <v>88</v>
      </c>
      <c r="D22" s="1">
        <v>65</v>
      </c>
      <c r="E22" s="1">
        <v>26</v>
      </c>
      <c r="F22" s="2">
        <v>0.74</v>
      </c>
      <c r="G22" s="2">
        <v>0.3</v>
      </c>
      <c r="H22" s="2">
        <v>0.43</v>
      </c>
      <c r="I22" s="2">
        <v>0.01</v>
      </c>
    </row>
    <row r="23" spans="1:9" x14ac:dyDescent="0.25">
      <c r="A23" s="1" t="s">
        <v>27</v>
      </c>
      <c r="B23" s="1" t="s">
        <v>8</v>
      </c>
      <c r="C23" s="1">
        <v>314</v>
      </c>
      <c r="D23" s="1">
        <v>295</v>
      </c>
      <c r="E23" s="1">
        <v>210</v>
      </c>
      <c r="F23" s="2">
        <v>0.94</v>
      </c>
      <c r="G23" s="2">
        <v>0.67</v>
      </c>
      <c r="H23" s="2">
        <v>0.24</v>
      </c>
      <c r="I23" s="2">
        <v>0.03</v>
      </c>
    </row>
    <row r="24" spans="1:9" x14ac:dyDescent="0.25">
      <c r="A24" s="1" t="s">
        <v>28</v>
      </c>
      <c r="B24" s="1" t="s">
        <v>8</v>
      </c>
      <c r="C24" s="1">
        <v>158</v>
      </c>
      <c r="D24" s="1">
        <v>134</v>
      </c>
      <c r="E24" s="1">
        <v>51</v>
      </c>
      <c r="F24" s="2">
        <v>0.85</v>
      </c>
      <c r="G24" s="2">
        <v>0.32</v>
      </c>
      <c r="H24" s="2">
        <v>0.45</v>
      </c>
      <c r="I24" s="2">
        <v>0.08</v>
      </c>
    </row>
    <row r="25" spans="1:9" x14ac:dyDescent="0.25">
      <c r="A25" s="1" t="s">
        <v>29</v>
      </c>
      <c r="B25" s="1" t="s">
        <v>8</v>
      </c>
      <c r="C25" s="1">
        <v>211</v>
      </c>
      <c r="D25" s="1">
        <v>193</v>
      </c>
      <c r="E25" s="1">
        <v>113</v>
      </c>
      <c r="F25" s="2">
        <v>0.91</v>
      </c>
      <c r="G25" s="2">
        <v>0.54</v>
      </c>
      <c r="H25" s="2">
        <v>0.36</v>
      </c>
      <c r="I25" s="2">
        <v>0.02</v>
      </c>
    </row>
    <row r="26" spans="1:9" x14ac:dyDescent="0.25">
      <c r="A26" s="1" t="s">
        <v>30</v>
      </c>
      <c r="B26" s="1" t="s">
        <v>8</v>
      </c>
      <c r="C26" s="1">
        <v>88</v>
      </c>
      <c r="D26" s="1">
        <v>77</v>
      </c>
      <c r="E26" s="1">
        <v>41</v>
      </c>
      <c r="F26" s="2">
        <v>0.88</v>
      </c>
      <c r="G26" s="2">
        <v>0.47</v>
      </c>
      <c r="H26" s="2">
        <v>0.32</v>
      </c>
      <c r="I26" s="2">
        <v>0.09</v>
      </c>
    </row>
    <row r="27" spans="1:9" x14ac:dyDescent="0.25">
      <c r="A27" s="1" t="s">
        <v>37</v>
      </c>
      <c r="C27">
        <f>SUM(C2:C26)</f>
        <v>3022</v>
      </c>
      <c r="D27">
        <f>SUM(D2:D26)</f>
        <v>2632</v>
      </c>
      <c r="E27">
        <f>SUM(E2:E26)</f>
        <v>1234</v>
      </c>
      <c r="F27" s="4">
        <f>D27/C27</f>
        <v>0.87094639311714095</v>
      </c>
      <c r="G27" s="4">
        <f>E27/C27</f>
        <v>0.40833884844473861</v>
      </c>
    </row>
  </sheetData>
  <sortState ref="A2:I26">
    <sortCondition ref="A2:A2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June_Data</vt:lpstr>
      <vt:lpstr>August_Data</vt:lpstr>
      <vt:lpstr>Sheet3</vt:lpstr>
      <vt:lpstr>June_Chart</vt:lpstr>
      <vt:lpstr>August_Chart</vt:lpstr>
    </vt:vector>
  </TitlesOfParts>
  <Company>GV WFL BOCES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boces</dc:creator>
  <cp:lastModifiedBy>boces</cp:lastModifiedBy>
  <dcterms:created xsi:type="dcterms:W3CDTF">2014-12-18T19:23:52Z</dcterms:created>
  <dcterms:modified xsi:type="dcterms:W3CDTF">2014-12-19T14:03:20Z</dcterms:modified>
</cp:coreProperties>
</file>