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41" windowWidth="937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<sst xmlns="http://schemas.openxmlformats.org/spreadsheetml/2006/main" count="123" uniqueCount="116">
  <si>
    <t>ELEMENTARY - ( 66)</t>
  </si>
  <si>
    <t>200 Equip</t>
  </si>
  <si>
    <t>400 Contract</t>
  </si>
  <si>
    <t>460 Software</t>
  </si>
  <si>
    <t>480 Texts</t>
  </si>
  <si>
    <t>490 BOCES</t>
  </si>
  <si>
    <t>500 Supplies</t>
  </si>
  <si>
    <t>Indiv. Total</t>
  </si>
  <si>
    <t>10% S&amp;H</t>
  </si>
  <si>
    <t>TOTAL</t>
  </si>
  <si>
    <t>CODE S 2110</t>
  </si>
  <si>
    <t>(INC HRDW)</t>
  </si>
  <si>
    <t>GEORGE-MASON, MICHELE</t>
  </si>
  <si>
    <t>CODE A 2110</t>
  </si>
  <si>
    <t>ABBOTT, CHRIS</t>
  </si>
  <si>
    <t>BRADY, MARGARET</t>
  </si>
  <si>
    <t>COOK, COLLEEN</t>
  </si>
  <si>
    <t>DREXLER,CYNTHIA</t>
  </si>
  <si>
    <t>GALUSHA,NANCY</t>
  </si>
  <si>
    <t>GAMBEE,LARRY</t>
  </si>
  <si>
    <t>GERYCH,BETTY</t>
  </si>
  <si>
    <t>HYDE,JANICE</t>
  </si>
  <si>
    <t>LANTRIP,LORI</t>
  </si>
  <si>
    <t>LYNCH, GINA</t>
  </si>
  <si>
    <t>PANE,MICHAEL</t>
  </si>
  <si>
    <t>POORMON,DARLENE</t>
  </si>
  <si>
    <t>PUNDT, AMANDA</t>
  </si>
  <si>
    <t>ROBINSON,DORIS</t>
  </si>
  <si>
    <t>WEEKES,PHYLLIS</t>
  </si>
  <si>
    <t>WILLIAMS, JIM</t>
  </si>
  <si>
    <t>CODE F1-2110 - REM READ</t>
  </si>
  <si>
    <t>MIDEY.MARY</t>
  </si>
  <si>
    <t>REMEDIATION PROGRAM</t>
  </si>
  <si>
    <t>CODE 2630 - COMPUTER INSTRUCTION</t>
  </si>
  <si>
    <t>CODE A 2815 - HEALTH OFFICE</t>
  </si>
  <si>
    <t>BENNETT, BABBETTE</t>
  </si>
  <si>
    <t>WHOLE LANGUAGE</t>
  </si>
  <si>
    <t>GRAND TOTAL ELEMENTARY</t>
  </si>
  <si>
    <t>SECONDARY  - ( 77)</t>
  </si>
  <si>
    <t>CHECK ELEM</t>
  </si>
  <si>
    <t>CODE 2110</t>
  </si>
  <si>
    <t>Equip</t>
  </si>
  <si>
    <t>Contract</t>
  </si>
  <si>
    <t>software</t>
  </si>
  <si>
    <t>texts</t>
  </si>
  <si>
    <t>boces</t>
  </si>
  <si>
    <t>supplies</t>
  </si>
  <si>
    <t>total</t>
  </si>
  <si>
    <t>BAUDER,NANCY</t>
  </si>
  <si>
    <t>CLEMENSON, ROGER</t>
  </si>
  <si>
    <t>CONLEY, CHRIS</t>
  </si>
  <si>
    <t>DAVENPORT, SHERIDAN</t>
  </si>
  <si>
    <t>DELIA,JAMES</t>
  </si>
  <si>
    <t>FELICE,JEFFERY</t>
  </si>
  <si>
    <t>GELLATT, ALAN</t>
  </si>
  <si>
    <t>GOLOSKI,PETER</t>
  </si>
  <si>
    <t>IKE,ROBERT</t>
  </si>
  <si>
    <t>MAC CHEYNE,THERESA</t>
  </si>
  <si>
    <t>MITCHELL,SUSAN</t>
  </si>
  <si>
    <t>PUYLARA,CHRIS</t>
  </si>
  <si>
    <t>ROTZ, MARTIN</t>
  </si>
  <si>
    <t>RUSSO,KATHLEEN</t>
  </si>
  <si>
    <t>WAID,CRAIG</t>
  </si>
  <si>
    <t>WHITNEY,KATHLEEN</t>
  </si>
  <si>
    <t>MIDDLE LEVEL PROGRAM</t>
  </si>
  <si>
    <t>CODE 2880 - OCC ED</t>
  </si>
  <si>
    <t>KOHLER,ROBERT</t>
  </si>
  <si>
    <t>MUNN,NANCY</t>
  </si>
  <si>
    <t>School to Work</t>
  </si>
  <si>
    <t>CODE 2610 - LIBRARY</t>
  </si>
  <si>
    <t>JOHNSON,MARIE</t>
  </si>
  <si>
    <t>COMPUTERS - GENERAL (Fox)</t>
  </si>
  <si>
    <t>CODE 2810- GUIDANCE</t>
  </si>
  <si>
    <t>HUBMAN,DAVID</t>
  </si>
  <si>
    <t>GRAND TOTAL SECONDARY</t>
  </si>
  <si>
    <t>TOTAL REGULAR ED</t>
  </si>
  <si>
    <t>Special Education Items</t>
  </si>
  <si>
    <t>OT</t>
  </si>
  <si>
    <t>PT</t>
  </si>
  <si>
    <t>CSE</t>
  </si>
  <si>
    <t>CPSE</t>
  </si>
  <si>
    <t>JORDAN,CATHY</t>
  </si>
  <si>
    <t>KELLY,JOSEPH</t>
  </si>
  <si>
    <t>KIEFFER,CINDY</t>
  </si>
  <si>
    <t>PERROTTO,KATHLEEN</t>
  </si>
  <si>
    <t>PERRY,AMY</t>
  </si>
  <si>
    <t>SEPE,ANN</t>
  </si>
  <si>
    <t>CODE 2820 - PYCHOLOGIST</t>
  </si>
  <si>
    <t>TOTAL SPECIAL ED.</t>
  </si>
  <si>
    <t>CHECK SP ED</t>
  </si>
  <si>
    <t>TEACHING GRAND TOTAL</t>
  </si>
  <si>
    <t>CHECK GTOTAL</t>
  </si>
  <si>
    <t>ADMINISTRATION</t>
  </si>
  <si>
    <t>MIDEY, MICHAEL</t>
  </si>
  <si>
    <t>QUINN, BARBARA</t>
  </si>
  <si>
    <t>TOTAL ADMINISTRATION</t>
  </si>
  <si>
    <t>CHECK T ADM</t>
  </si>
  <si>
    <t>DOLAN, STEVE</t>
  </si>
  <si>
    <t>AUGUSTINE, CARLENE</t>
  </si>
  <si>
    <t>SINICROPI,MARY</t>
  </si>
  <si>
    <t>BREWER, LINDA</t>
  </si>
  <si>
    <t>CODE   - SCHOOL SOCIAL WORKER</t>
  </si>
  <si>
    <t>HARRIS-MAXWELL, KATHERINE</t>
  </si>
  <si>
    <t>LOVELAND,CAROL  (60%)</t>
  </si>
  <si>
    <t>CLINE, ROBERT</t>
  </si>
  <si>
    <t>IKE,JOY</t>
  </si>
  <si>
    <t>MASON, JIM</t>
  </si>
  <si>
    <t>HEITZMAN, ANN</t>
  </si>
  <si>
    <t>SCHRADER, SUE</t>
  </si>
  <si>
    <t>ESSOM, KATE</t>
  </si>
  <si>
    <t>20001REQ.XLS</t>
  </si>
  <si>
    <t>Teacher Requistions for 2000-01 Budget Cycle</t>
  </si>
  <si>
    <t>Original Requests 1/00</t>
  </si>
  <si>
    <t>ALGER, GARY</t>
  </si>
  <si>
    <t>CODE 2250- SPECIAL ED (88)</t>
  </si>
  <si>
    <t>NELSON,ROBERTA (.5)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</si>
</sst>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i/>
      <sz val="8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="66" zoomScaleNormal="66" workbookViewId="0" topLeftCell="A75">
      <selection activeCell="H94" sqref="H94"/>
    </sheetView>
  </sheetViews>
  <sheetFormatPr defaultColWidth="9.140625" defaultRowHeight="12.75"/>
  <cols>
    <col min="1" max="1" width="26.57421875" style="0" customWidth="1"/>
    <col min="2" max="2" width="10.421875" style="0" customWidth="1"/>
    <col min="3" max="3" width="11.00390625" style="0" customWidth="1"/>
    <col min="4" max="4" width="10.8515625" style="0" customWidth="1"/>
    <col min="5" max="5" width="13.421875" style="0" customWidth="1"/>
    <col min="6" max="7" width="11.7109375" style="0" customWidth="1"/>
    <col min="8" max="8" width="9.421875" style="0" customWidth="1"/>
  </cols>
  <sheetData>
    <row r="1" spans="1:3" ht="12.75">
      <c r="A1" s="2" t="s">
        <v>112</v>
      </c>
      <c r="C1" s="2" t="s">
        <v>111</v>
      </c>
    </row>
    <row r="2" ht="12.75">
      <c r="A2" s="5"/>
    </row>
    <row r="3" spans="1:10" ht="12.75">
      <c r="A3" s="2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2" ht="12.75">
      <c r="A4" s="4" t="s">
        <v>10</v>
      </c>
      <c r="B4" t="s">
        <v>11</v>
      </c>
    </row>
    <row r="5" spans="1:10" ht="12.75">
      <c r="A5" t="s">
        <v>12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f>B5+C5+D5+E5+F5+G5</f>
        <v>0</v>
      </c>
      <c r="I5">
        <f>H5*0.1</f>
        <v>0</v>
      </c>
      <c r="J5">
        <f>H5+I5</f>
        <v>0</v>
      </c>
    </row>
    <row r="6" ht="12.75">
      <c r="A6" s="4" t="s">
        <v>13</v>
      </c>
    </row>
    <row r="7" spans="1:10" ht="12.75">
      <c r="A7" t="s">
        <v>14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f aca="true" t="shared" si="0" ref="H7:H24">B7+C7+D7+E7+F7+G7</f>
        <v>0</v>
      </c>
      <c r="I7">
        <f aca="true" t="shared" si="1" ref="I7:I24">H7*0.1</f>
        <v>0</v>
      </c>
      <c r="J7">
        <f aca="true" t="shared" si="2" ref="J7:J24">H7+I7</f>
        <v>0</v>
      </c>
    </row>
    <row r="8" spans="1:10" ht="12.75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f t="shared" si="0"/>
        <v>0</v>
      </c>
      <c r="I8">
        <f t="shared" si="1"/>
        <v>0</v>
      </c>
      <c r="J8">
        <f t="shared" si="2"/>
        <v>0</v>
      </c>
    </row>
    <row r="9" spans="1:10" ht="12.75">
      <c r="A9" t="s">
        <v>16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f t="shared" si="0"/>
        <v>0</v>
      </c>
      <c r="I9">
        <f t="shared" si="1"/>
        <v>0</v>
      </c>
      <c r="J9">
        <f t="shared" si="2"/>
        <v>0</v>
      </c>
    </row>
    <row r="10" spans="1:10" ht="12.75">
      <c r="A10" t="s">
        <v>17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f t="shared" si="0"/>
        <v>0</v>
      </c>
      <c r="I10">
        <f t="shared" si="1"/>
        <v>0</v>
      </c>
      <c r="J10">
        <f t="shared" si="2"/>
        <v>0</v>
      </c>
    </row>
    <row r="11" spans="1:10" ht="12.75">
      <c r="A11" t="s">
        <v>109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f t="shared" si="0"/>
        <v>0</v>
      </c>
      <c r="I11">
        <f t="shared" si="1"/>
        <v>0</v>
      </c>
      <c r="J11">
        <f t="shared" si="2"/>
        <v>0</v>
      </c>
    </row>
    <row r="12" spans="1:10" ht="12.75">
      <c r="A12" t="s">
        <v>18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f t="shared" si="0"/>
        <v>0</v>
      </c>
      <c r="I12">
        <f t="shared" si="1"/>
        <v>0</v>
      </c>
      <c r="J12">
        <f t="shared" si="2"/>
        <v>0</v>
      </c>
    </row>
    <row r="13" spans="1:10" ht="12.75">
      <c r="A13" t="s">
        <v>19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f t="shared" si="0"/>
        <v>0</v>
      </c>
      <c r="I13">
        <f t="shared" si="1"/>
        <v>0</v>
      </c>
      <c r="J13">
        <f t="shared" si="2"/>
        <v>0</v>
      </c>
    </row>
    <row r="14" spans="1:10" ht="12.75">
      <c r="A14" t="s">
        <v>20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f t="shared" si="0"/>
        <v>0</v>
      </c>
      <c r="I14">
        <f t="shared" si="1"/>
        <v>0</v>
      </c>
      <c r="J14">
        <f t="shared" si="2"/>
        <v>0</v>
      </c>
    </row>
    <row r="15" spans="1:10" ht="12.75">
      <c r="A15" t="s">
        <v>21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f t="shared" si="0"/>
        <v>0</v>
      </c>
      <c r="I15">
        <f t="shared" si="1"/>
        <v>0</v>
      </c>
      <c r="J15">
        <f t="shared" si="2"/>
        <v>0</v>
      </c>
    </row>
    <row r="16" spans="1:10" ht="12.75">
      <c r="A16" t="s">
        <v>22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f t="shared" si="0"/>
        <v>0</v>
      </c>
      <c r="I16">
        <f t="shared" si="1"/>
        <v>0</v>
      </c>
      <c r="J16">
        <f t="shared" si="2"/>
        <v>0</v>
      </c>
    </row>
    <row r="17" spans="1:10" ht="12.75">
      <c r="A17" t="s">
        <v>23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f t="shared" si="0"/>
        <v>0</v>
      </c>
      <c r="I17">
        <f t="shared" si="1"/>
        <v>0</v>
      </c>
      <c r="J17">
        <f t="shared" si="2"/>
        <v>0</v>
      </c>
    </row>
    <row r="18" spans="1:10" ht="12.75">
      <c r="A18" t="s">
        <v>24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f t="shared" si="0"/>
        <v>0</v>
      </c>
      <c r="I18">
        <f t="shared" si="1"/>
        <v>0</v>
      </c>
      <c r="J18">
        <f t="shared" si="2"/>
        <v>0</v>
      </c>
    </row>
    <row r="19" spans="1:10" ht="12.75">
      <c r="A19" t="s">
        <v>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f t="shared" si="0"/>
        <v>0</v>
      </c>
      <c r="I19">
        <f t="shared" si="1"/>
        <v>0</v>
      </c>
      <c r="J19">
        <f t="shared" si="2"/>
        <v>0</v>
      </c>
    </row>
    <row r="20" spans="1:10" ht="12.75">
      <c r="A20" t="s">
        <v>26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f t="shared" si="0"/>
        <v>0</v>
      </c>
      <c r="I20">
        <f t="shared" si="1"/>
        <v>0</v>
      </c>
      <c r="J20">
        <f t="shared" si="2"/>
        <v>0</v>
      </c>
    </row>
    <row r="21" spans="1:10" ht="12.75">
      <c r="A21" t="s">
        <v>27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f t="shared" si="0"/>
        <v>0</v>
      </c>
      <c r="I21">
        <f t="shared" si="1"/>
        <v>0</v>
      </c>
      <c r="J21">
        <f t="shared" si="2"/>
        <v>0</v>
      </c>
    </row>
    <row r="22" spans="1:10" ht="12.75">
      <c r="A22" t="s">
        <v>108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f t="shared" si="0"/>
        <v>0</v>
      </c>
      <c r="I22">
        <f t="shared" si="1"/>
        <v>0</v>
      </c>
      <c r="J22">
        <f t="shared" si="2"/>
        <v>0</v>
      </c>
    </row>
    <row r="23" spans="1:10" ht="12.75">
      <c r="A23" t="s">
        <v>28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f t="shared" si="0"/>
        <v>0</v>
      </c>
      <c r="I23">
        <f t="shared" si="1"/>
        <v>0</v>
      </c>
      <c r="J23">
        <f t="shared" si="2"/>
        <v>0</v>
      </c>
    </row>
    <row r="24" spans="1:10" ht="12.75">
      <c r="A24" t="s">
        <v>29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f t="shared" si="0"/>
        <v>0</v>
      </c>
      <c r="I24">
        <f t="shared" si="1"/>
        <v>0</v>
      </c>
      <c r="J24">
        <f t="shared" si="2"/>
        <v>0</v>
      </c>
    </row>
    <row r="26" ht="12.75">
      <c r="A26" s="4" t="s">
        <v>30</v>
      </c>
    </row>
    <row r="27" spans="1:10" ht="12.75">
      <c r="A27" t="s">
        <v>31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f>B27+C27+D27+E27+F27+G27</f>
        <v>0</v>
      </c>
      <c r="I27">
        <f>H27*0.1</f>
        <v>0</v>
      </c>
      <c r="J27">
        <f>H27+I27</f>
        <v>0</v>
      </c>
    </row>
    <row r="28" spans="1:10" ht="12.75">
      <c r="A28" t="s">
        <v>32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f>B28+C28+D28+E28+F28+G28</f>
        <v>0</v>
      </c>
      <c r="I28">
        <f>H28*0.1</f>
        <v>0</v>
      </c>
      <c r="J28">
        <f>H28+I28</f>
        <v>0</v>
      </c>
    </row>
    <row r="29" ht="12.75">
      <c r="A29" s="8" t="s">
        <v>33</v>
      </c>
    </row>
    <row r="30" spans="1:10" ht="12.75">
      <c r="A30" t="s">
        <v>107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f>B30+C30+D30+E30+F30+G30</f>
        <v>0</v>
      </c>
      <c r="I30">
        <f>H30*0.1</f>
        <v>0</v>
      </c>
      <c r="J30">
        <f>H30+I30</f>
        <v>0</v>
      </c>
    </row>
    <row r="31" ht="12.75">
      <c r="A31" s="4" t="s">
        <v>34</v>
      </c>
    </row>
    <row r="32" spans="1:10" ht="12.75">
      <c r="A32" t="s">
        <v>35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f>B32+C32+D32+E32+F32+G32</f>
        <v>0</v>
      </c>
      <c r="I32">
        <f>H32*0.1</f>
        <v>0</v>
      </c>
      <c r="J32">
        <f>H32+I32</f>
        <v>0</v>
      </c>
    </row>
    <row r="34" spans="1:10" ht="12.75">
      <c r="A34" s="5" t="s">
        <v>36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f>H34*0.1</f>
        <v>0</v>
      </c>
      <c r="J34">
        <f>H34+I34</f>
        <v>0</v>
      </c>
    </row>
    <row r="35" spans="1:10" ht="12.75">
      <c r="A35" s="3" t="s">
        <v>37</v>
      </c>
      <c r="B35">
        <f>B34+B32+B30+B28+B25+B24+B23+B22+B21+B20+B19+B18+B17+B16+B15+B14+B13+B12+B11+B10+B9+B8+B7+B5+B27</f>
        <v>0</v>
      </c>
      <c r="C35">
        <f>C34+C32+C30+C28+C27+C24+C23+C22+C21+C20+C19+C18+C17+C16+C15+C14+C13+C12+C11+C10+C9+C8+C7+C5</f>
        <v>0</v>
      </c>
      <c r="D35">
        <f>D34+D32+D30+D28+D27+D24+D23+D22+D21+D20+D19+D18+D17+D16+D15+D14+D13+D12+D11+D10+D9+D8+D7+D5</f>
        <v>0</v>
      </c>
      <c r="E35">
        <v>0</v>
      </c>
      <c r="F35">
        <f>F34+F32+F30+F28+F27+F24+F23+F22+F21+F20+F19+F18+F17+F16+F15+F14+F13+F12+F11+F10+F9+F8+F7+F5</f>
        <v>0</v>
      </c>
      <c r="G35">
        <f>G34+G32+G30+G28+G27+G24+G23+G22+G21+G20+G19+G18+G17+G16+G15+G14+G13+G12+G11+G10+G9+G8+G7+G5</f>
        <v>0</v>
      </c>
      <c r="H35">
        <f>H32+H30+H27+H28+H24+H23+H22+H21+H20+H19+H18+H17+H16+H15+H14+H13+H12+H11+H10+H9+H8+H7+H5+H34</f>
        <v>0</v>
      </c>
      <c r="I35">
        <f>H35*0.1</f>
        <v>0</v>
      </c>
      <c r="J35">
        <f>H35+I35</f>
        <v>0</v>
      </c>
    </row>
    <row r="36" spans="1:8" ht="12.75">
      <c r="A36" s="2" t="s">
        <v>38</v>
      </c>
      <c r="G36" s="6" t="s">
        <v>39</v>
      </c>
      <c r="H36">
        <f>B35+C35+D35+E35+F35+G35</f>
        <v>0</v>
      </c>
    </row>
    <row r="37" spans="1:8" ht="12.75">
      <c r="A37" s="5" t="s">
        <v>40</v>
      </c>
      <c r="B37" s="11" t="s">
        <v>41</v>
      </c>
      <c r="C37" s="11" t="s">
        <v>42</v>
      </c>
      <c r="D37" s="11" t="s">
        <v>43</v>
      </c>
      <c r="E37" s="11" t="s">
        <v>44</v>
      </c>
      <c r="F37" s="11" t="s">
        <v>45</v>
      </c>
      <c r="G37" s="11" t="s">
        <v>46</v>
      </c>
      <c r="H37" s="11" t="s">
        <v>47</v>
      </c>
    </row>
    <row r="38" spans="1:10" ht="12.75">
      <c r="A38" t="s">
        <v>48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f aca="true" t="shared" si="3" ref="H38:H50">B38+C38+D38+E38+F38+G38</f>
        <v>0</v>
      </c>
      <c r="I38">
        <f aca="true" t="shared" si="4" ref="I38:I53">H38*0.1</f>
        <v>0</v>
      </c>
      <c r="J38">
        <f aca="true" t="shared" si="5" ref="J38:J53">H38+I38</f>
        <v>0</v>
      </c>
    </row>
    <row r="39" spans="1:10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f t="shared" si="3"/>
        <v>0</v>
      </c>
      <c r="I39">
        <f t="shared" si="4"/>
        <v>0</v>
      </c>
      <c r="J39">
        <f t="shared" si="5"/>
        <v>0</v>
      </c>
    </row>
    <row r="40" spans="1:10" ht="12.75">
      <c r="A40" t="s">
        <v>104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f t="shared" si="3"/>
        <v>0</v>
      </c>
      <c r="I40">
        <f t="shared" si="4"/>
        <v>0</v>
      </c>
      <c r="J40">
        <f t="shared" si="5"/>
        <v>0</v>
      </c>
    </row>
    <row r="41" spans="1:10" ht="12.75">
      <c r="A41" t="s">
        <v>50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f t="shared" si="3"/>
        <v>0</v>
      </c>
      <c r="I41">
        <f t="shared" si="4"/>
        <v>0</v>
      </c>
      <c r="J41">
        <f t="shared" si="5"/>
        <v>0</v>
      </c>
    </row>
    <row r="42" spans="1:10" ht="12.75">
      <c r="A42" t="s">
        <v>51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f t="shared" si="3"/>
        <v>0</v>
      </c>
      <c r="I42">
        <f t="shared" si="4"/>
        <v>0</v>
      </c>
      <c r="J42">
        <f t="shared" si="5"/>
        <v>0</v>
      </c>
    </row>
    <row r="43" spans="1:10" ht="12.75">
      <c r="A43" t="s">
        <v>52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f t="shared" si="3"/>
        <v>0</v>
      </c>
      <c r="I43">
        <f t="shared" si="4"/>
        <v>0</v>
      </c>
      <c r="J43">
        <f t="shared" si="5"/>
        <v>0</v>
      </c>
    </row>
    <row r="44" spans="1:10" ht="12.75">
      <c r="A44" t="s">
        <v>53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f t="shared" si="3"/>
        <v>0</v>
      </c>
      <c r="I44">
        <f t="shared" si="4"/>
        <v>0</v>
      </c>
      <c r="J44">
        <f t="shared" si="5"/>
        <v>0</v>
      </c>
    </row>
    <row r="45" spans="1:10" ht="12.75">
      <c r="A45" t="s">
        <v>54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f t="shared" si="3"/>
        <v>0</v>
      </c>
      <c r="I45">
        <f t="shared" si="4"/>
        <v>0</v>
      </c>
      <c r="J45">
        <f t="shared" si="5"/>
        <v>0</v>
      </c>
    </row>
    <row r="46" spans="1:10" ht="12.75">
      <c r="A46" t="s">
        <v>55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f t="shared" si="3"/>
        <v>0</v>
      </c>
      <c r="I46">
        <f t="shared" si="4"/>
        <v>0</v>
      </c>
      <c r="J46">
        <f t="shared" si="5"/>
        <v>0</v>
      </c>
    </row>
    <row r="47" spans="1:10" ht="12.75">
      <c r="A47" t="s">
        <v>105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f t="shared" si="4"/>
        <v>0</v>
      </c>
      <c r="J47">
        <f t="shared" si="5"/>
        <v>0</v>
      </c>
    </row>
    <row r="48" spans="1:10" ht="12.75">
      <c r="A48" t="s">
        <v>56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f t="shared" si="3"/>
        <v>0</v>
      </c>
      <c r="I48">
        <f t="shared" si="4"/>
        <v>0</v>
      </c>
      <c r="J48">
        <f t="shared" si="5"/>
        <v>0</v>
      </c>
    </row>
    <row r="49" spans="1:10" ht="12.75">
      <c r="A49" t="s">
        <v>57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f t="shared" si="3"/>
        <v>0</v>
      </c>
      <c r="I49">
        <f t="shared" si="4"/>
        <v>0</v>
      </c>
      <c r="J49">
        <f t="shared" si="5"/>
        <v>0</v>
      </c>
    </row>
    <row r="50" spans="1:10" ht="12.75">
      <c r="A50" t="s">
        <v>106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f t="shared" si="3"/>
        <v>0</v>
      </c>
      <c r="I50">
        <f t="shared" si="4"/>
        <v>0</v>
      </c>
      <c r="J50">
        <f t="shared" si="5"/>
        <v>0</v>
      </c>
    </row>
    <row r="51" spans="1:10" ht="12.75">
      <c r="A51" t="s">
        <v>58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 t="shared" si="4"/>
        <v>0</v>
      </c>
      <c r="J51">
        <f t="shared" si="5"/>
        <v>0</v>
      </c>
    </row>
    <row r="52" spans="1:10" ht="12.75">
      <c r="A52" t="s">
        <v>115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f t="shared" si="4"/>
        <v>0</v>
      </c>
      <c r="J52">
        <f t="shared" si="5"/>
        <v>0</v>
      </c>
    </row>
    <row r="53" spans="1:10" ht="12.75">
      <c r="A53" t="s">
        <v>59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f>G53+F53+E53+D53+C53+B53</f>
        <v>0</v>
      </c>
      <c r="I53">
        <f t="shared" si="4"/>
        <v>0</v>
      </c>
      <c r="J53">
        <f t="shared" si="5"/>
        <v>0</v>
      </c>
    </row>
    <row r="54" spans="1:10" ht="12.75">
      <c r="A54" t="s">
        <v>60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f>B54+C54+D54+E54+F54+G54</f>
        <v>0</v>
      </c>
      <c r="I54">
        <f>H54*0.1</f>
        <v>0</v>
      </c>
      <c r="J54">
        <f>H54+I54</f>
        <v>0</v>
      </c>
    </row>
    <row r="55" spans="1:10" ht="12.75">
      <c r="A55" t="s">
        <v>61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f>B55+C55+D55+E55+F55+G55</f>
        <v>0</v>
      </c>
      <c r="I55">
        <f>H55*0.1</f>
        <v>0</v>
      </c>
      <c r="J55">
        <f>H55+I55</f>
        <v>0</v>
      </c>
    </row>
    <row r="56" spans="1:10" ht="12.75">
      <c r="A56" t="s">
        <v>62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f>H56*0.1</f>
        <v>0</v>
      </c>
      <c r="J56">
        <f>H56+I56</f>
        <v>0</v>
      </c>
    </row>
    <row r="57" spans="1:10" ht="12.75">
      <c r="A57" t="s">
        <v>63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f>B57+C57+D57+E57+F57+G57</f>
        <v>0</v>
      </c>
      <c r="I57">
        <f>H57*0.1</f>
        <v>0</v>
      </c>
      <c r="J57">
        <f>H57+I57</f>
        <v>0</v>
      </c>
    </row>
    <row r="58" spans="1:10" ht="12.75">
      <c r="A58" t="s">
        <v>64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f>B58+C58+D58+E58+F58+G58</f>
        <v>0</v>
      </c>
      <c r="I58">
        <f>H58*0.1</f>
        <v>0</v>
      </c>
      <c r="J58">
        <f>H58+I58</f>
        <v>0</v>
      </c>
    </row>
    <row r="59" ht="12.75">
      <c r="A59" s="8" t="s">
        <v>65</v>
      </c>
    </row>
    <row r="60" spans="1:10" ht="12.75">
      <c r="A60" t="s">
        <v>103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f>B60+C60+D60+E60+F60+G60</f>
        <v>0</v>
      </c>
      <c r="I60">
        <f>H60*0.1</f>
        <v>0</v>
      </c>
      <c r="J60">
        <f>H60+I60</f>
        <v>0</v>
      </c>
    </row>
    <row r="61" spans="1:10" ht="12.75">
      <c r="A61" t="s">
        <v>66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f>B61+C61+D61+E61+F61+G61</f>
        <v>0</v>
      </c>
      <c r="I61">
        <f>H61*0.1</f>
        <v>0</v>
      </c>
      <c r="J61">
        <f>H61+I61</f>
        <v>0</v>
      </c>
    </row>
    <row r="62" spans="1:10" ht="12.75">
      <c r="A62" t="s">
        <v>67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f>B62+C62+D62+E62+F62+G62</f>
        <v>0</v>
      </c>
      <c r="I62">
        <f>H62*0.1</f>
        <v>0</v>
      </c>
      <c r="J62">
        <f>H62+I62</f>
        <v>0</v>
      </c>
    </row>
    <row r="63" spans="1:10" ht="12.75">
      <c r="A63" t="s">
        <v>68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f>B63+C63+D63+E63+F63+G63</f>
        <v>0</v>
      </c>
      <c r="I63">
        <f>H63*0.1</f>
        <v>0</v>
      </c>
      <c r="J63">
        <f>H63+I63</f>
        <v>0</v>
      </c>
    </row>
    <row r="64" ht="12.75">
      <c r="A64" s="8" t="s">
        <v>69</v>
      </c>
    </row>
    <row r="65" spans="1:10" ht="12.75">
      <c r="A65" t="s">
        <v>70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f>B65+C65+D65+E65+F65+G65</f>
        <v>0</v>
      </c>
      <c r="I65">
        <f>H65*0.1</f>
        <v>0</v>
      </c>
      <c r="J65">
        <f>H65+I65</f>
        <v>0</v>
      </c>
    </row>
    <row r="66" spans="1:10" ht="12.75">
      <c r="A66" t="s">
        <v>71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f>B66+C66+D66+E66+F66+G66</f>
        <v>0</v>
      </c>
      <c r="I66">
        <f>H66*0.1</f>
        <v>0</v>
      </c>
      <c r="J66">
        <f>H66+I66</f>
        <v>0</v>
      </c>
    </row>
    <row r="67" ht="12.75">
      <c r="A67" s="8" t="s">
        <v>72</v>
      </c>
    </row>
    <row r="68" spans="1:10" ht="12.75">
      <c r="A68" t="s">
        <v>73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f>B68+C68+D68+E68+F68+G68</f>
        <v>0</v>
      </c>
      <c r="I68">
        <f>H68*0.1</f>
        <v>0</v>
      </c>
      <c r="J68">
        <f>H68+I68</f>
        <v>0</v>
      </c>
    </row>
    <row r="69" spans="1:10" ht="12.75">
      <c r="A69" s="3" t="s">
        <v>74</v>
      </c>
      <c r="B69">
        <f>B68+B65+B61+B60+B62+B56+B55+B54+B53+B52+B51+B50+B49+B48+B47+B46+B45+B44+B43+B42+B41+B40+B39+B38+B57+B58+B63+B66</f>
        <v>0</v>
      </c>
      <c r="C69">
        <f>C68+C65+C61+C60+C62+C56+C55+C54+C53+C52+C51+C50+C49+C48+C47+C46+C45+C44+C43+C42+C41+C40+C39+C38+C57+C58+C63+C66</f>
        <v>0</v>
      </c>
      <c r="D69">
        <f>D68+D65+D61+D60+D62+D56+D55+D54+D53+D52+D51+D50+D49+D48+D47+D46+D45+D44+D43+D42+D41+D40+D39+D38+D57+D58+D63+D66</f>
        <v>0</v>
      </c>
      <c r="E69">
        <f>E68+E65+E61+E60+E62+E56+E55+E54+E53+E52+E51+E50+E49+E48+E47+E46+E45+E44+E43+E42+E41+E40+E39+E38+E57+E58+E63+E66</f>
        <v>0</v>
      </c>
      <c r="F69">
        <v>0</v>
      </c>
      <c r="G69">
        <f>G68+G65+G61+G60+G62+G56+G55+G54+G53+G52+G51+G50+G49+G48+G47+G46+G45+G44+G43+G42+G41+G40+G39+G38+G57+G58+G63+G66</f>
        <v>0</v>
      </c>
      <c r="H69">
        <f>H68+H65+H62+H60+H61+H56+H55+H54+H53+H52+H51+H50+H49+H48+H47+H46+H45+H44+H43+H42+H41+H40+H39+H38+H57+H58+H63+H66</f>
        <v>0</v>
      </c>
      <c r="I69">
        <f>H69*0.1</f>
        <v>0</v>
      </c>
      <c r="J69">
        <f>H69+I69</f>
        <v>0</v>
      </c>
    </row>
    <row r="70" spans="1:10" ht="12.75">
      <c r="A70" s="2" t="s">
        <v>75</v>
      </c>
      <c r="B70">
        <f aca="true" t="shared" si="6" ref="B70:J70">B69+B35</f>
        <v>0</v>
      </c>
      <c r="C70">
        <f t="shared" si="6"/>
        <v>0</v>
      </c>
      <c r="D70">
        <f t="shared" si="6"/>
        <v>0</v>
      </c>
      <c r="E70">
        <f t="shared" si="6"/>
        <v>0</v>
      </c>
      <c r="F70">
        <f t="shared" si="6"/>
        <v>0</v>
      </c>
      <c r="G70">
        <f t="shared" si="6"/>
        <v>0</v>
      </c>
      <c r="H70">
        <f t="shared" si="6"/>
        <v>0</v>
      </c>
      <c r="I70">
        <f t="shared" si="6"/>
        <v>0</v>
      </c>
      <c r="J70">
        <f t="shared" si="6"/>
        <v>0</v>
      </c>
    </row>
    <row r="71" spans="2:8" ht="12.75">
      <c r="B71" s="11" t="s">
        <v>41</v>
      </c>
      <c r="C71" s="11" t="s">
        <v>42</v>
      </c>
      <c r="D71" s="11" t="s">
        <v>43</v>
      </c>
      <c r="E71" s="11" t="s">
        <v>44</v>
      </c>
      <c r="F71" s="11" t="s">
        <v>45</v>
      </c>
      <c r="G71" s="11" t="s">
        <v>46</v>
      </c>
      <c r="H71" s="11" t="s">
        <v>47</v>
      </c>
    </row>
    <row r="72" ht="12.75">
      <c r="A72" s="2" t="s">
        <v>76</v>
      </c>
    </row>
    <row r="73" spans="1:10" ht="12.75">
      <c r="A73" t="s">
        <v>77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f>H73*0.1</f>
        <v>0</v>
      </c>
      <c r="J73">
        <f>H73+I73</f>
        <v>0</v>
      </c>
    </row>
    <row r="74" spans="1:10" ht="12.75">
      <c r="A74" t="s">
        <v>78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f>B74+C74+D74+E74+F74+G74</f>
        <v>0</v>
      </c>
      <c r="I74">
        <f>H74*0.1</f>
        <v>0</v>
      </c>
      <c r="J74">
        <f>H74+I74</f>
        <v>0</v>
      </c>
    </row>
    <row r="75" spans="1:10" ht="12.75">
      <c r="A75" t="s">
        <v>79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f>H75*0.1</f>
        <v>0</v>
      </c>
      <c r="J75">
        <f>H75+I75</f>
        <v>0</v>
      </c>
    </row>
    <row r="76" spans="1:10" ht="12.75">
      <c r="A76" t="s">
        <v>80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ht="12.75">
      <c r="A77" s="12" t="s">
        <v>114</v>
      </c>
    </row>
    <row r="78" spans="1:10" ht="12.75">
      <c r="A78" s="9" t="s">
        <v>100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f aca="true" t="shared" si="7" ref="H78:H91">B78+C78+D78+E78+F78+G78</f>
        <v>0</v>
      </c>
      <c r="I78">
        <f aca="true" t="shared" si="8" ref="I78:I85">H78*0.1</f>
        <v>0</v>
      </c>
      <c r="J78">
        <f aca="true" t="shared" si="9" ref="J78:J85">H78+I78</f>
        <v>0</v>
      </c>
    </row>
    <row r="79" spans="1:10" ht="12.75">
      <c r="A79" t="s">
        <v>81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f t="shared" si="7"/>
        <v>0</v>
      </c>
      <c r="I79">
        <f t="shared" si="8"/>
        <v>0</v>
      </c>
      <c r="J79">
        <f t="shared" si="9"/>
        <v>0</v>
      </c>
    </row>
    <row r="80" spans="1:10" ht="12.75">
      <c r="A80" t="s">
        <v>82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f t="shared" si="7"/>
        <v>0</v>
      </c>
      <c r="I80">
        <f t="shared" si="8"/>
        <v>0</v>
      </c>
      <c r="J80">
        <f t="shared" si="9"/>
        <v>0</v>
      </c>
    </row>
    <row r="81" spans="1:10" ht="12.75">
      <c r="A81" t="s">
        <v>83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f t="shared" si="7"/>
        <v>0</v>
      </c>
      <c r="I81">
        <f t="shared" si="8"/>
        <v>0</v>
      </c>
      <c r="J81">
        <f t="shared" si="9"/>
        <v>0</v>
      </c>
    </row>
    <row r="82" spans="1:10" ht="12.75">
      <c r="A82" t="s">
        <v>84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f t="shared" si="7"/>
        <v>0</v>
      </c>
      <c r="I82">
        <f t="shared" si="8"/>
        <v>0</v>
      </c>
      <c r="J82">
        <f t="shared" si="9"/>
        <v>0</v>
      </c>
    </row>
    <row r="83" spans="1:10" ht="12.75">
      <c r="A83" t="s">
        <v>85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f t="shared" si="7"/>
        <v>0</v>
      </c>
      <c r="I83">
        <f t="shared" si="8"/>
        <v>0</v>
      </c>
      <c r="J83">
        <f t="shared" si="9"/>
        <v>0</v>
      </c>
    </row>
    <row r="84" spans="1:10" ht="12.75">
      <c r="A84" t="s">
        <v>98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f t="shared" si="7"/>
        <v>0</v>
      </c>
      <c r="I84">
        <f t="shared" si="8"/>
        <v>0</v>
      </c>
      <c r="J84">
        <f t="shared" si="9"/>
        <v>0</v>
      </c>
    </row>
    <row r="85" spans="1:10" ht="12.75">
      <c r="A85" t="s">
        <v>86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f t="shared" si="7"/>
        <v>0</v>
      </c>
      <c r="I85">
        <f t="shared" si="8"/>
        <v>0</v>
      </c>
      <c r="J85">
        <f t="shared" si="9"/>
        <v>0</v>
      </c>
    </row>
    <row r="86" spans="1:10" ht="12.75">
      <c r="A86" t="s">
        <v>99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f t="shared" si="7"/>
        <v>0</v>
      </c>
      <c r="I86">
        <f>H86*0.1</f>
        <v>0</v>
      </c>
      <c r="J86">
        <f>H86+I86</f>
        <v>0</v>
      </c>
    </row>
    <row r="87" ht="12.75">
      <c r="A87" s="8" t="s">
        <v>87</v>
      </c>
    </row>
    <row r="88" spans="1:10" ht="12.75">
      <c r="A88" t="s">
        <v>97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f t="shared" si="7"/>
        <v>0</v>
      </c>
      <c r="I88">
        <f>H88*0.1</f>
        <v>0</v>
      </c>
      <c r="J88">
        <f>H88+I88</f>
        <v>0</v>
      </c>
    </row>
    <row r="89" ht="12.75">
      <c r="A89" s="8" t="s">
        <v>101</v>
      </c>
    </row>
    <row r="90" spans="1:10" ht="12.75">
      <c r="A90" t="s">
        <v>102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f t="shared" si="7"/>
        <v>0</v>
      </c>
      <c r="I90">
        <f>H90*0.1</f>
        <v>0</v>
      </c>
      <c r="J90">
        <f>H90+I90</f>
        <v>0</v>
      </c>
    </row>
    <row r="91" spans="1:10" ht="12.75">
      <c r="A91" s="2" t="s">
        <v>88</v>
      </c>
      <c r="B91">
        <f aca="true" t="shared" si="10" ref="B91:G91">B79+B80+B81+B82+B83+B84+B85+B86+B88+B73+B74+B75+B76+B78+B90</f>
        <v>0</v>
      </c>
      <c r="C91">
        <f t="shared" si="10"/>
        <v>0</v>
      </c>
      <c r="D91">
        <f t="shared" si="10"/>
        <v>0</v>
      </c>
      <c r="E91">
        <f t="shared" si="10"/>
        <v>0</v>
      </c>
      <c r="F91">
        <f t="shared" si="10"/>
        <v>0</v>
      </c>
      <c r="G91">
        <f t="shared" si="10"/>
        <v>0</v>
      </c>
      <c r="H91">
        <f t="shared" si="7"/>
        <v>0</v>
      </c>
      <c r="I91">
        <f>H91*0.1</f>
        <v>0</v>
      </c>
      <c r="J91">
        <f>H91+I91</f>
        <v>0</v>
      </c>
    </row>
    <row r="92" spans="7:8" ht="12.75">
      <c r="G92" s="7" t="s">
        <v>89</v>
      </c>
      <c r="H92">
        <f>B91+C91+D91+E91+F91+G91</f>
        <v>0</v>
      </c>
    </row>
    <row r="93" spans="1:10" ht="12.75">
      <c r="A93" s="2" t="s">
        <v>90</v>
      </c>
      <c r="B93">
        <f>B70+B91</f>
        <v>0</v>
      </c>
      <c r="C93">
        <f aca="true" t="shared" si="11" ref="C93:H93">C70+C91</f>
        <v>0</v>
      </c>
      <c r="D93">
        <f t="shared" si="11"/>
        <v>0</v>
      </c>
      <c r="E93">
        <f t="shared" si="11"/>
        <v>0</v>
      </c>
      <c r="F93">
        <f t="shared" si="11"/>
        <v>0</v>
      </c>
      <c r="G93">
        <f t="shared" si="11"/>
        <v>0</v>
      </c>
      <c r="H93">
        <f t="shared" si="11"/>
        <v>0</v>
      </c>
      <c r="I93">
        <f>H93*0.1</f>
        <v>0</v>
      </c>
      <c r="J93">
        <f>H93+I93</f>
        <v>0</v>
      </c>
    </row>
    <row r="94" spans="7:8" ht="12.75">
      <c r="G94" s="7" t="s">
        <v>91</v>
      </c>
      <c r="H94">
        <f>B93+C93+D93+E93+F93+G93</f>
        <v>0</v>
      </c>
    </row>
    <row r="95" ht="12.75">
      <c r="A95" s="2" t="s">
        <v>92</v>
      </c>
    </row>
    <row r="96" spans="1:10" ht="12.75">
      <c r="A96" t="s">
        <v>113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f>B96+C96+D96+E96+F96+G96</f>
        <v>0</v>
      </c>
      <c r="I96">
        <f>H96*0.1</f>
        <v>0</v>
      </c>
      <c r="J96">
        <f>H96+I96</f>
        <v>0</v>
      </c>
    </row>
    <row r="97" spans="1:10" ht="12.75">
      <c r="A97" t="s">
        <v>93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f>B97+C97+D97+E97+F97+G97</f>
        <v>0</v>
      </c>
      <c r="I97">
        <f>H97*0.1</f>
        <v>0</v>
      </c>
      <c r="J97">
        <f>H97+I97</f>
        <v>0</v>
      </c>
    </row>
    <row r="98" spans="1:10" ht="12.75">
      <c r="A98" t="s">
        <v>94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f>B98+C98+D98+E98+F98+G98</f>
        <v>0</v>
      </c>
      <c r="I98">
        <f>H98*0.1</f>
        <v>0</v>
      </c>
      <c r="J98">
        <f>H98+I98</f>
        <v>0</v>
      </c>
    </row>
    <row r="99" spans="1:10" ht="12.75">
      <c r="A99" s="2" t="s">
        <v>95</v>
      </c>
      <c r="B99">
        <f aca="true" t="shared" si="12" ref="B99:H99">B96+B97+B98</f>
        <v>0</v>
      </c>
      <c r="C99">
        <f t="shared" si="12"/>
        <v>0</v>
      </c>
      <c r="D99">
        <f t="shared" si="12"/>
        <v>0</v>
      </c>
      <c r="E99">
        <f t="shared" si="12"/>
        <v>0</v>
      </c>
      <c r="F99">
        <f t="shared" si="12"/>
        <v>0</v>
      </c>
      <c r="G99">
        <f t="shared" si="12"/>
        <v>0</v>
      </c>
      <c r="H99">
        <f t="shared" si="12"/>
        <v>0</v>
      </c>
      <c r="I99">
        <f>H99*0.1</f>
        <v>0</v>
      </c>
      <c r="J99">
        <f>H99+I99</f>
        <v>0</v>
      </c>
    </row>
    <row r="100" spans="7:8" ht="12.75">
      <c r="G100" s="7" t="s">
        <v>96</v>
      </c>
      <c r="H100">
        <f>B99+C99+D99+E99+F99+G99</f>
        <v>0</v>
      </c>
    </row>
    <row r="101" ht="12.75">
      <c r="A101" s="10" t="s">
        <v>110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&amp;C9900REQ.XLS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WFL BOCES</dc:creator>
  <cp:keywords/>
  <dc:description/>
  <cp:lastModifiedBy>hagadornS</cp:lastModifiedBy>
  <cp:lastPrinted>1999-12-27T19:50:02Z</cp:lastPrinted>
  <dcterms:created xsi:type="dcterms:W3CDTF">1999-12-27T18:31:41Z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