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ELA 8 Data" sheetId="1" r:id="rId1"/>
    <sheet name="MC Comparison" sheetId="2" r:id="rId2"/>
    <sheet name="Book 2 Comparison" sheetId="3" r:id="rId3"/>
  </sheets>
  <definedNames>
    <definedName name="_xlnm.Print_Area" localSheetId="0">'ELA 8 Data'!$A$1:$K$16</definedName>
  </definedNames>
  <calcPr fullCalcOnLoad="1"/>
</workbook>
</file>

<file path=xl/sharedStrings.xml><?xml version="1.0" encoding="utf-8"?>
<sst xmlns="http://schemas.openxmlformats.org/spreadsheetml/2006/main" count="29" uniqueCount="20">
  <si>
    <t>#</t>
  </si>
  <si>
    <t>Difference</t>
  </si>
  <si>
    <t>Weighted Average % Difference</t>
  </si>
  <si>
    <t>Totals:</t>
  </si>
  <si>
    <t>Standard 1</t>
  </si>
  <si>
    <t>Standard 2</t>
  </si>
  <si>
    <t>Standard 3</t>
  </si>
  <si>
    <t>Reading</t>
  </si>
  <si>
    <t>Writing Mechanics</t>
  </si>
  <si>
    <t>Independent Writing</t>
  </si>
  <si>
    <t>Listening</t>
  </si>
  <si>
    <t>Book 2 Section</t>
  </si>
  <si>
    <t>1999 and 2000 ELA 8 Assessment Multiple Choice Comparisons</t>
  </si>
  <si>
    <t>1999 and 2000 ELA 8 Assessment Book 2 Comparisons</t>
  </si>
  <si>
    <t>Standard</t>
  </si>
  <si>
    <t>Net % Change</t>
  </si>
  <si>
    <t>Your School % Correct</t>
  </si>
  <si>
    <t>BOCES % Correct</t>
  </si>
  <si>
    <t>Your School / BOCES % Difference 1999</t>
  </si>
  <si>
    <t>Your School / BOCES % Difference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</si>
</sst>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8"/>
      <name val="Arial"/>
      <family val="2"/>
    </font>
    <font>
      <b/>
      <sz val="16.5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 / BOCES Standards Comparison for 1999&amp;2000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4425"/>
          <c:w val="0.95125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Data'!$E$3:$E$5</c:f>
              <c:numCache>
                <c:ptCount val="3"/>
                <c:pt idx="0">
                  <c:v>-1.3999999999999915</c:v>
                </c:pt>
                <c:pt idx="1">
                  <c:v>-0.7000000000000028</c:v>
                </c:pt>
                <c:pt idx="2">
                  <c:v>-1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Data'!$F$3:$F$5</c:f>
              <c:numCache>
                <c:ptCount val="3"/>
                <c:pt idx="0">
                  <c:v>-43.399999999999736</c:v>
                </c:pt>
                <c:pt idx="1">
                  <c:v>-8.400000000000034</c:v>
                </c:pt>
                <c:pt idx="2">
                  <c:v>-7</c:v>
                </c:pt>
              </c:numCache>
            </c:numRef>
          </c:val>
        </c:ser>
        <c:axId val="6384308"/>
        <c:axId val="57458773"/>
      </c:barChart>
      <c:catAx>
        <c:axId val="63843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5"/>
          <c:y val="0.9295"/>
          <c:w val="0.5707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1999 and 2000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695"/>
          <c:w val="0.76225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v>1999 Comparison with BOCES Schools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Data'!$I$3:$I$6</c:f>
              <c:numCache>
                <c:ptCount val="4"/>
                <c:pt idx="0">
                  <c:v>-2.4</c:v>
                </c:pt>
                <c:pt idx="1">
                  <c:v>2.1</c:v>
                </c:pt>
                <c:pt idx="2">
                  <c:v>-2</c:v>
                </c:pt>
                <c:pt idx="3">
                  <c:v>-1.6</c:v>
                </c:pt>
              </c:numCache>
            </c:numRef>
          </c:val>
        </c:ser>
        <c:ser>
          <c:idx val="1"/>
          <c:order val="1"/>
          <c:tx>
            <c:v>2000 Comparison with BOCES Schools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Data'!$J$3:$J$6</c:f>
              <c:numCache>
                <c:ptCount val="4"/>
                <c:pt idx="0">
                  <c:v>2.2</c:v>
                </c:pt>
                <c:pt idx="1">
                  <c:v>1.4</c:v>
                </c:pt>
                <c:pt idx="2">
                  <c:v>0.1</c:v>
                </c:pt>
                <c:pt idx="3">
                  <c:v>2.8</c:v>
                </c:pt>
              </c:numCache>
            </c:numRef>
          </c:val>
        </c:ser>
        <c:ser>
          <c:idx val="2"/>
          <c:order val="2"/>
          <c:tx>
            <c:v>Net Change</c:v>
          </c:tx>
          <c:spPr>
            <a:pattFill prst="open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Data'!$H$3:$H$6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Data'!$K$3:$K$6</c:f>
              <c:numCache>
                <c:ptCount val="4"/>
                <c:pt idx="0">
                  <c:v>4.6</c:v>
                </c:pt>
                <c:pt idx="1">
                  <c:v>-0.7000000000000002</c:v>
                </c:pt>
                <c:pt idx="2">
                  <c:v>2.1</c:v>
                </c:pt>
                <c:pt idx="3">
                  <c:v>4.4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0475"/>
          <c:w val="0.1545"/>
          <c:h val="0.29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.5" header="0.5" footer="0.5"/>
  <pageSetup horizontalDpi="600" verticalDpi="600" orientation="landscape"/>
  <headerFooter>
    <oddFooter>&amp;CThis graph compares the performance difference of your school and BOCES schools for each of the 2 years that the ELA 8 exam was given.  The net change represents the performance difference gap change from 1999 to 2000.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0.31125</cdr:y>
    </cdr:from>
    <cdr:to>
      <cdr:x>0.12475</cdr:x>
      <cdr:y>0.34075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83832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0.0125</cdr:x>
      <cdr:y>0.5515</cdr:y>
    </cdr:from>
    <cdr:to>
      <cdr:x>0.12475</cdr:x>
      <cdr:y>0.581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3267075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 Questions</a:t>
          </a:r>
        </a:p>
      </cdr:txBody>
    </cdr:sp>
  </cdr:relSizeAnchor>
  <cdr:relSizeAnchor xmlns:cdr="http://schemas.openxmlformats.org/drawingml/2006/chartDrawing">
    <cdr:from>
      <cdr:x>0.0125</cdr:x>
      <cdr:y>0.7905</cdr:y>
    </cdr:from>
    <cdr:to>
      <cdr:x>0.12475</cdr:x>
      <cdr:y>0.82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468630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476875"/>
    <xdr:graphicFrame>
      <xdr:nvGraphicFramePr>
        <xdr:cNvPr id="1" name="Shape 1025"/>
        <xdr:cNvGraphicFramePr/>
      </xdr:nvGraphicFramePr>
      <xdr:xfrm>
        <a:off x="0" y="0"/>
        <a:ext cx="86772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3" sqref="B13:C15"/>
    </sheetView>
  </sheetViews>
  <sheetFormatPr defaultColWidth="9.140625" defaultRowHeight="12.75"/>
  <cols>
    <col min="1" max="1" width="12.00390625" style="0" customWidth="1"/>
    <col min="2" max="2" width="10.140625" style="0" customWidth="1"/>
    <col min="3" max="3" width="10.57421875" style="0" customWidth="1"/>
    <col min="6" max="6" width="11.421875" style="0" customWidth="1"/>
    <col min="7" max="7" width="8.7109375" style="0" customWidth="1"/>
    <col min="8" max="8" width="18.7109375" style="0" customWidth="1"/>
    <col min="9" max="9" width="12.8515625" style="0" customWidth="1"/>
    <col min="10" max="10" width="12.7109375" style="0" customWidth="1"/>
    <col min="11" max="11" width="8.140625" style="0" customWidth="1"/>
  </cols>
  <sheetData>
    <row r="1" spans="1:11" ht="47.25" customHeight="1">
      <c r="A1" s="24" t="s">
        <v>12</v>
      </c>
      <c r="B1" s="25"/>
      <c r="C1" s="25"/>
      <c r="D1" s="25"/>
      <c r="E1" s="25"/>
      <c r="F1" s="26"/>
      <c r="G1" s="12"/>
      <c r="H1" s="22" t="s">
        <v>13</v>
      </c>
      <c r="I1" s="23"/>
      <c r="J1" s="23"/>
      <c r="K1" s="23"/>
    </row>
    <row r="2" spans="1:11" ht="52.5" customHeight="1">
      <c r="A2" s="10"/>
      <c r="B2" s="6" t="s">
        <v>0</v>
      </c>
      <c r="C2" s="6" t="s">
        <v>16</v>
      </c>
      <c r="D2" s="6" t="s">
        <v>17</v>
      </c>
      <c r="E2" s="6" t="s">
        <v>1</v>
      </c>
      <c r="F2" s="6" t="s">
        <v>2</v>
      </c>
      <c r="G2" s="13"/>
      <c r="H2" s="7" t="s">
        <v>11</v>
      </c>
      <c r="I2" s="8" t="s">
        <v>18</v>
      </c>
      <c r="J2" s="8" t="s">
        <v>19</v>
      </c>
      <c r="K2" s="8" t="s">
        <v>15</v>
      </c>
    </row>
    <row r="3" spans="1:11" ht="12.75">
      <c r="A3" s="7" t="s">
        <v>4</v>
      </c>
      <c r="B3" s="1">
        <v>31</v>
      </c>
      <c r="C3" s="1"/>
      <c r="D3" s="1">
        <v>80.8</v>
      </c>
      <c r="E3" s="2">
        <f>C3-D3</f>
        <v>-80.8</v>
      </c>
      <c r="F3" s="3">
        <f>(B3*E3)</f>
        <v>-2504.7999999999997</v>
      </c>
      <c r="G3" s="14"/>
      <c r="H3" s="7" t="s">
        <v>7</v>
      </c>
      <c r="I3" s="1"/>
      <c r="J3" s="1"/>
      <c r="K3" s="1">
        <f>J3-I3</f>
        <v>0</v>
      </c>
    </row>
    <row r="4" spans="1:11" ht="12.75">
      <c r="A4" s="7" t="s">
        <v>5</v>
      </c>
      <c r="B4" s="1">
        <v>12</v>
      </c>
      <c r="C4" s="1"/>
      <c r="D4" s="1">
        <v>76.5</v>
      </c>
      <c r="E4" s="2">
        <f>C4-D4</f>
        <v>-76.5</v>
      </c>
      <c r="F4" s="3">
        <f>(B4*E4)</f>
        <v>-918</v>
      </c>
      <c r="G4" s="14"/>
      <c r="H4" s="7" t="s">
        <v>8</v>
      </c>
      <c r="I4" s="1"/>
      <c r="J4" s="1"/>
      <c r="K4" s="1">
        <f>J4-I4</f>
        <v>0</v>
      </c>
    </row>
    <row r="5" spans="1:11" ht="12.75">
      <c r="A5" s="7" t="s">
        <v>6</v>
      </c>
      <c r="B5" s="1">
        <v>7</v>
      </c>
      <c r="C5" s="1"/>
      <c r="D5" s="1">
        <v>86.1</v>
      </c>
      <c r="E5" s="2">
        <f>C5-D5</f>
        <v>-86.1</v>
      </c>
      <c r="F5" s="3">
        <f>(B5*E5)</f>
        <v>-602.6999999999999</v>
      </c>
      <c r="G5" s="14"/>
      <c r="H5" s="7" t="s">
        <v>9</v>
      </c>
      <c r="I5" s="1"/>
      <c r="J5" s="1"/>
      <c r="K5" s="1">
        <f>J5-I5</f>
        <v>0</v>
      </c>
    </row>
    <row r="6" spans="1:11" ht="12.75">
      <c r="A6" s="9" t="s">
        <v>3</v>
      </c>
      <c r="B6" s="5">
        <f>SUM(B3:B5)</f>
        <v>50</v>
      </c>
      <c r="C6" s="11" t="e">
        <f>AVERAGE(C3:C5)</f>
        <v>#DIV/0!</v>
      </c>
      <c r="D6" s="11">
        <f>AVERAGE(D3:D5)</f>
        <v>81.13333333333334</v>
      </c>
      <c r="E6" s="11">
        <f>AVERAGE(E3:E5)</f>
        <v>-81.13333333333334</v>
      </c>
      <c r="F6" s="11">
        <f>AVERAGE(F3:F5)</f>
        <v>-1341.8333333333333</v>
      </c>
      <c r="G6" s="15"/>
      <c r="H6" s="7" t="s">
        <v>10</v>
      </c>
      <c r="I6" s="1"/>
      <c r="J6" s="1"/>
      <c r="K6" s="1">
        <f>J6-I6</f>
        <v>0</v>
      </c>
    </row>
    <row r="7" spans="1:11" ht="12.75">
      <c r="A7" s="15"/>
      <c r="B7" s="15"/>
      <c r="C7" s="15"/>
      <c r="D7" s="15"/>
      <c r="E7" s="15"/>
      <c r="F7" s="15"/>
      <c r="G7" s="15"/>
      <c r="H7" s="9" t="s">
        <v>3</v>
      </c>
      <c r="I7" s="5" t="e">
        <f>AVERAGE(I3:I6)</f>
        <v>#DIV/0!</v>
      </c>
      <c r="J7" s="5" t="e">
        <f>AVERAGE(J3:J6)</f>
        <v>#DIV/0!</v>
      </c>
      <c r="K7" s="5">
        <f>AVERAGE(K3:K6)</f>
        <v>0</v>
      </c>
    </row>
    <row r="8" spans="1:11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4.75" customHeight="1">
      <c r="A9" s="30" t="s">
        <v>12</v>
      </c>
      <c r="B9" s="31"/>
      <c r="C9" s="31"/>
      <c r="D9" s="31"/>
      <c r="E9" s="16"/>
      <c r="F9" s="4"/>
      <c r="G9" s="15"/>
      <c r="H9" s="27"/>
      <c r="I9" s="28"/>
      <c r="J9" s="29"/>
      <c r="K9" s="29"/>
    </row>
    <row r="10" spans="1:11" ht="18.75" customHeight="1">
      <c r="A10" s="32"/>
      <c r="B10" s="32"/>
      <c r="C10" s="32"/>
      <c r="D10" s="32"/>
      <c r="E10" s="4"/>
      <c r="F10" s="4"/>
      <c r="H10" s="29"/>
      <c r="I10" s="29"/>
      <c r="J10" s="29"/>
      <c r="K10" s="29"/>
    </row>
    <row r="11" spans="1:11" ht="18.75" customHeight="1">
      <c r="A11" s="33"/>
      <c r="B11" s="33"/>
      <c r="C11" s="33"/>
      <c r="D11" s="33"/>
      <c r="E11" s="4"/>
      <c r="F11" s="4"/>
      <c r="H11" s="21"/>
      <c r="I11" s="21"/>
      <c r="J11" s="21"/>
      <c r="K11" s="21"/>
    </row>
    <row r="12" spans="1:4" ht="63.75">
      <c r="A12" s="19" t="s">
        <v>14</v>
      </c>
      <c r="B12" s="8" t="s">
        <v>18</v>
      </c>
      <c r="C12" s="8" t="s">
        <v>19</v>
      </c>
      <c r="D12" s="20" t="s">
        <v>15</v>
      </c>
    </row>
    <row r="13" spans="1:9" ht="15" customHeight="1">
      <c r="A13" s="19" t="s">
        <v>4</v>
      </c>
      <c r="B13" s="1"/>
      <c r="C13" s="1"/>
      <c r="D13" s="2">
        <f>C13-B13</f>
        <v>0</v>
      </c>
      <c r="E13" s="4"/>
      <c r="F13" s="4"/>
      <c r="G13" s="4"/>
      <c r="H13" s="4"/>
      <c r="I13" s="4"/>
    </row>
    <row r="14" spans="1:9" ht="12.75">
      <c r="A14" s="19" t="s">
        <v>5</v>
      </c>
      <c r="B14" s="1"/>
      <c r="C14" s="1"/>
      <c r="D14" s="2">
        <f>C14-B14</f>
        <v>0</v>
      </c>
      <c r="E14" s="4"/>
      <c r="F14" s="4"/>
      <c r="G14" s="4"/>
      <c r="H14" s="4"/>
      <c r="I14" s="4"/>
    </row>
    <row r="15" spans="1:9" ht="15" customHeight="1">
      <c r="A15" s="19" t="s">
        <v>6</v>
      </c>
      <c r="B15" s="1"/>
      <c r="C15" s="1"/>
      <c r="D15" s="2">
        <f>C15-B15</f>
        <v>0</v>
      </c>
      <c r="F15" s="4"/>
      <c r="G15" s="4"/>
      <c r="H15" s="4"/>
      <c r="I15" s="4"/>
    </row>
    <row r="16" spans="1:4" ht="12.75">
      <c r="A16" s="18" t="s">
        <v>3</v>
      </c>
      <c r="B16" s="17" t="e">
        <f>AVERAGE(B13:B15)</f>
        <v>#DIV/0!</v>
      </c>
      <c r="C16" s="17" t="e">
        <f>AVERAGE(C13:C15)</f>
        <v>#DIV/0!</v>
      </c>
      <c r="D16" s="17">
        <f>AVERAGE(D13:D15)</f>
        <v>0</v>
      </c>
    </row>
  </sheetData>
  <mergeCells count="4">
    <mergeCell ref="H1:K1"/>
    <mergeCell ref="A1:F1"/>
    <mergeCell ref="H9:K10"/>
    <mergeCell ref="A9:D11"/>
  </mergeCells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&amp;C&amp;22ELA 8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2001-01-23T15:58:20Z</cp:lastPrinted>
  <dcterms:created xsi:type="dcterms:W3CDTF">2000-11-15T21:48:09Z</dcterms:created>
  <dcterms:modified xsi:type="dcterms:W3CDTF">2001-01-23T19:14:23Z</dcterms:modified>
  <cp:category/>
  <cp:version/>
  <cp:contentType/>
  <cp:contentStatus/>
</cp:coreProperties>
</file>